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800" windowHeight="10245"/>
  </bookViews>
  <sheets>
    <sheet name="блок 61" sheetId="1" r:id="rId1"/>
    <sheet name="Sheet3" sheetId="3" r:id="rId2"/>
  </sheets>
  <definedNames>
    <definedName name="_xlnm.Print_Area" localSheetId="0">'блок 61'!$A$1:$O$156</definedName>
  </definedNames>
  <calcPr calcId="144525" iterateDelta="252"/>
</workbook>
</file>

<file path=xl/calcChain.xml><?xml version="1.0" encoding="utf-8"?>
<calcChain xmlns="http://schemas.openxmlformats.org/spreadsheetml/2006/main">
  <c r="F42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5" i="1"/>
  <c r="F147" i="1" l="1"/>
  <c r="F148" i="1" s="1"/>
  <c r="F149" i="1" s="1"/>
</calcChain>
</file>

<file path=xl/sharedStrings.xml><?xml version="1.0" encoding="utf-8"?>
<sst xmlns="http://schemas.openxmlformats.org/spreadsheetml/2006/main" count="288" uniqueCount="155">
  <si>
    <t>Видове работи</t>
  </si>
  <si>
    <t>1. Демонтажни и подготвителни работи</t>
  </si>
  <si>
    <t>бр.</t>
  </si>
  <si>
    <t>м</t>
  </si>
  <si>
    <t>Демонтиране на душ-батерия</t>
  </si>
  <si>
    <t>Демонтаж на канализация Ф 50</t>
  </si>
  <si>
    <t>Демонтаж на подов сифон</t>
  </si>
  <si>
    <t>2. Направа на ВиК инсталация, доставка и монтаж на оборудване за бани</t>
  </si>
  <si>
    <t>3. Стени и тавани</t>
  </si>
  <si>
    <t>Противоплесенна обработка на стени и тавани</t>
  </si>
  <si>
    <t>Очукване на вертикални плоскости за образуване на грапави повърхности, почистване на отпадъци и измиване с вода</t>
  </si>
  <si>
    <t>Фаянсова облицовка с лепило по стени - фуга 2 mm, при ремонти</t>
  </si>
  <si>
    <t>4. Под и таван</t>
  </si>
  <si>
    <t>Изравнителна циментова замазка по подове 4 см</t>
  </si>
  <si>
    <t>5. Вентилация и електро</t>
  </si>
  <si>
    <t>Демонтаж на противовлажно осветително тяло</t>
  </si>
  <si>
    <t>Ръчно изкопаване на улей с шир. до 10 мм</t>
  </si>
  <si>
    <t>Доставка и полагане на гофрирани тръби Ф 13,5 mm по стени в готов канал</t>
  </si>
  <si>
    <t>Доставка и изтегляне на проводник СВТ 3 х 1,5 mm в монтирани тръби</t>
  </si>
  <si>
    <t>Замонолитване на канали в стени</t>
  </si>
  <si>
    <t>6. Други</t>
  </si>
  <si>
    <t>Подрязване на врати</t>
  </si>
  <si>
    <t>м2</t>
  </si>
  <si>
    <t xml:space="preserve">Демонтаж на тоалетно казанче, вкл. тръба </t>
  </si>
  <si>
    <t xml:space="preserve">Топлоизолация на водопровод Ф32 от полиетиленова пяна </t>
  </si>
  <si>
    <t xml:space="preserve">Топлоизолация на водопровод Ф40 от полиетиленова пяна </t>
  </si>
  <si>
    <t>Доставка и монтаж PVC ъглови профили за фаянсова облицовка</t>
  </si>
  <si>
    <t>Дост. и монт. подови первази, метални/за стъпало</t>
  </si>
  <si>
    <t>Пробиване/изрязване отвори във фаянс за ВиК изводи</t>
  </si>
  <si>
    <t xml:space="preserve">Гипсова шпакловка по стени и тавани </t>
  </si>
  <si>
    <t>Двустранно обръщане на врати и прозорци</t>
  </si>
  <si>
    <t>Преходни лайсни, метални</t>
  </si>
  <si>
    <t>Блажно боядисване по врати двукратно</t>
  </si>
  <si>
    <t>Блажно боядисване по радиатори двукратно</t>
  </si>
  <si>
    <t xml:space="preserve">Демонтаж на СК 1/2" </t>
  </si>
  <si>
    <t>т</t>
  </si>
  <si>
    <t>Доставка и монтаж на УКБ</t>
  </si>
  <si>
    <t>Вароциментова изравнителна мазилка-хастарна до 15 мм</t>
  </si>
  <si>
    <t xml:space="preserve">Замонолитване на PVC тръби Ф 50 и подов сифон </t>
  </si>
  <si>
    <t>Обезмасляване на под, вкл. измиване с подсушаване</t>
  </si>
  <si>
    <t xml:space="preserve">Настилка от теракотни плочи на лепило </t>
  </si>
  <si>
    <t>поз</t>
  </si>
  <si>
    <t xml:space="preserve">Коли-чество </t>
  </si>
  <si>
    <t>Един. мярка</t>
  </si>
  <si>
    <t>Ед. цена, лв без ДДС</t>
  </si>
  <si>
    <t xml:space="preserve">Разбиване бетон /плоча/ с чук и шило </t>
  </si>
  <si>
    <t>Демонтаж тоалетна мивка, вкл. сифон и конзоли</t>
  </si>
  <si>
    <t>Демонтаж на тоалетна чиния, вкл. тръба, мека връзка</t>
  </si>
  <si>
    <t>Издълбаване на улей в мозайка за откриване на канализация</t>
  </si>
  <si>
    <t>Демонтаж на цокъл от мозайка</t>
  </si>
  <si>
    <t xml:space="preserve">Разваляне на облицовка от фаянсови плочки </t>
  </si>
  <si>
    <t xml:space="preserve">Разваляне на облицовка от теракотни плочки </t>
  </si>
  <si>
    <t>Сваляне на стари стенни покрития от блажна боя, тапети, вътрешна мазилка, включително събиране на отпадъците</t>
  </si>
  <si>
    <t xml:space="preserve">Изстъргване на постна боя от тавани </t>
  </si>
  <si>
    <t xml:space="preserve">Блажно боядисване по тръби до 3" </t>
  </si>
  <si>
    <t>Грундиране на бетон с контактен грунд (дълбокопроникващ грунд)</t>
  </si>
  <si>
    <t>Изкърпване на мазилка по стени и тавани</t>
  </si>
  <si>
    <t>Стъргане на стар латекс</t>
  </si>
  <si>
    <t>2. Стени и тавани</t>
  </si>
  <si>
    <t xml:space="preserve">3. Под </t>
  </si>
  <si>
    <t>Блажно боядисване по тръби до 1"</t>
  </si>
  <si>
    <t>4. Други</t>
  </si>
  <si>
    <t xml:space="preserve">Направа частично на замазка за изравняване на пода </t>
  </si>
  <si>
    <t>Доставка и лепене на теракота</t>
  </si>
  <si>
    <t>Подови первази от теракота</t>
  </si>
  <si>
    <t>обща стойност в лева без ДДС</t>
  </si>
  <si>
    <t xml:space="preserve"> ДДС</t>
  </si>
  <si>
    <t>Всичко в лева с ДДС</t>
  </si>
  <si>
    <t>Демонтиране батерия за мивка /баня и кухня/</t>
  </si>
  <si>
    <t>Доставка и монтаж на метална врата с метална каса</t>
  </si>
  <si>
    <t>Демонтаж на всякакъв вид окачен таван</t>
  </si>
  <si>
    <t>Прорязване на отвори до 10/10 в бетонна стена с дебелина до 20 см ръчно/или 2 по-малки за преминаване на тръби студена и топла вода през стена</t>
  </si>
  <si>
    <t>Запълване на пукнатини по стени и тавани с гипсово лепило и мрежа шир. 20 см</t>
  </si>
  <si>
    <t xml:space="preserve">Направа на преход от вертикален щранг към хоризонтален, вкл. тръби и фасонни части </t>
  </si>
  <si>
    <t>Доставка и монтаж на тапи за водопровод на 1/2" и на канал  Ф32/40</t>
  </si>
  <si>
    <t xml:space="preserve">Демонтаж на табла на врата </t>
  </si>
  <si>
    <t>Монтаж на смесителна батерия за мивка за баня, стенна</t>
  </si>
  <si>
    <t>Монтаж на държач на тоалетна хартия</t>
  </si>
  <si>
    <t>Монтаж на закачалка за баня</t>
  </si>
  <si>
    <t>Доставка и монтаж на ел. единичен ключ за осветление на баня, скрита инсталация</t>
  </si>
  <si>
    <t xml:space="preserve">Монтаж на розетка на вентилатор на собствена тяга </t>
  </si>
  <si>
    <t>Блажна боя по дървени повърхности /врати/ и каси при ремонт</t>
  </si>
  <si>
    <t>Доставка и монтаж на РР тръби Φ20 PN 16 и фасонни части за изграждане на хоризонтална водопроводна инсталация - студена вода, скрита под мазилка,  вкл. укрепване и изпробване</t>
  </si>
  <si>
    <t>Доставка и монтаж на РР тръби Φ20 PN 20 и фасонни части за изграждане на хоризонтална водопроводна инсталация - топла вода, скрита под мазилка,  вкл. укрепване и изпробване</t>
  </si>
  <si>
    <t>Сваляне на стари покрития от блажна боя, латексова боя и постна боя по тавани с почистване</t>
  </si>
  <si>
    <t>Доставка и монтаж на PP тръби PN 20 и фасонни части за направа на вертикален водопровод циркулация Ф32, включително компенсатори на линейни разширения на всеки етаж, укрепване на тръбите и изпробване на готовия водопровод.</t>
  </si>
  <si>
    <t xml:space="preserve">Монтаж на порцеланова тоалетна мивка, вкл. бутилков сифон </t>
  </si>
  <si>
    <t>Монтаж на бутилков сифон за кухненска мивка с извод за пералня с гъвкава тръба Ф32/40</t>
  </si>
  <si>
    <t>Монтаж на моноблок със задно оттичане и седалка, вкл. свързването му на "твърда връзка" към водопровода, вкл. тръба и преходи</t>
  </si>
  <si>
    <t xml:space="preserve">Монтаж на душ батерия  - телефон /душ система със смесител, еднофункционална душ слушалка
</t>
  </si>
  <si>
    <t>Монтаж на аксесоари за баня - Огледало 40/60 и полица</t>
  </si>
  <si>
    <r>
      <t xml:space="preserve">Облицовка с ГК на метална конструкция директно закрепена при ремонти/Направа кутия от гипсокартон водоустойчив на конструкция с размери ~0.05/0.40 -чело цяла плочка за хоризонтална В и К разводка </t>
    </r>
    <r>
      <rPr>
        <b/>
        <sz val="11"/>
        <rFont val="Times New Roman"/>
        <family val="1"/>
        <charset val="204"/>
      </rPr>
      <t>/само там, където тръбите не могат да бъдат вградени в стената!/</t>
    </r>
  </si>
  <si>
    <t>Доставка и монтаж на противовлажно осветително тяло - лед плафон за баня</t>
  </si>
  <si>
    <t>Изкърпване около врата отвън и отвътре</t>
  </si>
  <si>
    <t>Доставка и монтаж на табла на врата, шпервана, пресована към съществуваща метална каса, вкл. монтаж на брава, прогонка и подрязване отдолу, набиване на летва и импрегниране</t>
  </si>
  <si>
    <t xml:space="preserve">Доставка и монтаж на крило (табла) за врати /шпервана/ с брава и дръжки, вкл. шкурене, подрязване и прогонване </t>
  </si>
  <si>
    <t xml:space="preserve">Направа на лампен излаз до 10 м </t>
  </si>
  <si>
    <t xml:space="preserve">Направа на контактен излаз до 10 м </t>
  </si>
  <si>
    <t>Доставка и монтаж на СК 1/2" към 3/" за извод за пералня</t>
  </si>
  <si>
    <t xml:space="preserve">Демонтаж на дървена врата с каса </t>
  </si>
  <si>
    <t xml:space="preserve">Монтаж на смесителна батерия за кухненска мивка,стенна
</t>
  </si>
  <si>
    <t xml:space="preserve">БАНИ: БЛОК 61 - 33 БРОЯ </t>
  </si>
  <si>
    <t>Демонтаж на открити хоризонтални тръби ½" и  ¾"</t>
  </si>
  <si>
    <t xml:space="preserve">Демонтаж на хоризонтални поцинковани тръби в сгради ½" </t>
  </si>
  <si>
    <t xml:space="preserve">Демонтаж на вертикален водопровод студена вода 1 ½" и  2", вкл. фитинги </t>
  </si>
  <si>
    <t xml:space="preserve">Демонтаж вертикален водопровод топла вода 1 ½" и  2", вкл. фитинги </t>
  </si>
  <si>
    <t xml:space="preserve">Направа на улей с шир. до 15 см в стена /бетонова или тухлена/ за откриване на 2 бр. хоризонтални тръби ½" </t>
  </si>
  <si>
    <t>Демонтаж вътрешен вертикален водопровод за циркулация 1" и 1 ½", вкл. фитинги</t>
  </si>
  <si>
    <t xml:space="preserve">Доставка и монтаж на PVC тръба Ф110 (с компенса тор) за частична подмяна на канал  </t>
  </si>
  <si>
    <t>Рязане на стоманени черни тръби  за парно 1/2"</t>
  </si>
  <si>
    <t>Направа на резба на стоманени черни тръби  за парно 1/2"</t>
  </si>
  <si>
    <t>Затапване на черни тръби 1/2" с капа</t>
  </si>
  <si>
    <t>Демонтаж на лири за баня стоманени</t>
  </si>
  <si>
    <t>Промиване на лири  за баня стоманени</t>
  </si>
  <si>
    <t>Монтаж на лири за баня стоманени, включително секретни СК 1/2" и обезвъздушител</t>
  </si>
  <si>
    <t xml:space="preserve">Доставка и монтаж на СК 1/2"  студена вода  </t>
  </si>
  <si>
    <t xml:space="preserve">Доставка и монтаж на СК 1/2"  топла вода </t>
  </si>
  <si>
    <t xml:space="preserve">Доставка и монтаж на СК D32  за студена вода </t>
  </si>
  <si>
    <t xml:space="preserve">Доставка и монтаж на СК D32 за топла вода </t>
  </si>
  <si>
    <t xml:space="preserve">Доставка и монтаж на СК D40 за студена вода </t>
  </si>
  <si>
    <t>Доставка и монтаж на СК D40 за топла вода</t>
  </si>
  <si>
    <t>Доставка и монтаж на лампи плафони с енергоспестяваща ЛЕД крушка</t>
  </si>
  <si>
    <t>Доставка и монтаж на контакти двойни</t>
  </si>
  <si>
    <t xml:space="preserve">СТАИ: БЛОК 61 - 15 БРОЯ </t>
  </si>
  <si>
    <t xml:space="preserve">Доставка и монтаж на интериорна врата с каса 80/200 </t>
  </si>
  <si>
    <t xml:space="preserve">Общо , лв без ДДС </t>
  </si>
  <si>
    <t>Латекс, бял по таван, до покриване</t>
  </si>
  <si>
    <t>Грундиране на стени и тавани с латексов грунд</t>
  </si>
  <si>
    <t>Латекс, цветен по стени, до покриване</t>
  </si>
  <si>
    <t>Силикатна драскана декоративна мазилка над фаянс и тавани</t>
  </si>
  <si>
    <t>Демонтаж на балатум, вкл. почистване на пода от лепило</t>
  </si>
  <si>
    <t>Демонтаж на мокет, вкл. почистване на пода от лепило</t>
  </si>
  <si>
    <t>Сваляне на тапети (един или няколко пласта, вкл. боядисани), вкл. почистване на стената от лепило</t>
  </si>
  <si>
    <t>Доставка и монтаж на PPR тръби PN 16 и фасонни части за направа на вертикален водопровод студена вода Ф40, включително укрепване на тръбите и изпробване на готовия водопровод.</t>
  </si>
  <si>
    <t>Доставка и монтаж на PPR тръби PN 16 и фасонни части за направа на вертикален водопровод студена вода Ф32, включително укрепване на тръбите и изпробване на готовия водопровод.</t>
  </si>
  <si>
    <t>Доставка и монтаж на PPR тръби PN 20 и фасонни части за направа на вертикален водопровод топла вода Ф32, включително компенсатори на линейни разширения на всеки етаж, укрепване на тръбите и изпробване на готовия водопровод.</t>
  </si>
  <si>
    <t>Доставка и монтаж на PPR тръби PN 20 и фасонни части за направа на вертикален водопровод топла вода Ф40, включително компенсатори на линейни разширения, укрепване на тръбите и изпробване на готовия водопровод.</t>
  </si>
  <si>
    <t xml:space="preserve">Доставка и полагане на изравнителна шпакловка при ремонти </t>
  </si>
  <si>
    <t xml:space="preserve">Доставка и полагане на грунд </t>
  </si>
  <si>
    <t xml:space="preserve">Доставка и полагане на гъвкава еднокомпонетна алтернативна хидроизолация </t>
  </si>
  <si>
    <t xml:space="preserve">Доставка и полагане на хидроизолационна лента </t>
  </si>
  <si>
    <t xml:space="preserve">Полагане на хидроизолационен маншон </t>
  </si>
  <si>
    <t xml:space="preserve">Доставка и полагане на санитарен силикон </t>
  </si>
  <si>
    <t>Доставка и полагане на изравнителна шпакловка при ремонти</t>
  </si>
  <si>
    <t>Запълване на отвори до 10/10 след прокарване на РРR тръби, вкл. изпердашване</t>
  </si>
  <si>
    <t>Доставка и монтаж на PVC тръби муфени с фасонни части Φ 50/2.4, вкл. изпробване на канализация</t>
  </si>
  <si>
    <t>Доставка и монтаж на рогов сифон PVC ф50  неръждаема стоманена решетка 90 х 90мм</t>
  </si>
  <si>
    <t>Настоящото ценово предложение е неразделна част от Договор за „Ремонт на бани и стаи и щрангове в студентски общежития бл.61 и бл.70 на НСА “  по Обособена позиция№2  “Основен ремонт на бани, стаи и щрангове в СО блок 61, вход В, Г и Д“
гр.                                                                        Участник:
дата                                                                                           подпис и печат</t>
  </si>
  <si>
    <t>До Национална спортна академия “Васил Левски”
Представлявана от проф. Пенчо Гешев – Ректор
Ц Е Н О В О   П Р Е Д Л О Ж Е Н И Е
От____________________________________ , ЕИК ___________________, със седалище и адрес на
управление ______________________________________________________________, 
представляван от _________________________________, в качеството на __________________________,
Уважаеми господин Ректор, 
Запознах се с документацията за участие в публично състезание за възлагане на обществена поръчка с предмет „Ремонт на бани и стаи и щрангове в студентски общежития бл.61 и бл.70 на НСА “ и с проектодоговорът, поради което П Р Е Д Л А Г А М:
1. Да изпълня поръчката по Обособена позиция №2  “Основен ремонт на бани, стаи и щрангове в СО блок 61, вход В, Г и Д“, както следва:</t>
  </si>
  <si>
    <t>словом:</t>
  </si>
  <si>
    <t>Импрегниране на стари мазилки и бетони с дълбокопроникващ грунд  /бетонконтакт/</t>
  </si>
  <si>
    <t>Обработване на стени и тавани против плесен</t>
  </si>
  <si>
    <t>Грундиране на стени и тавани с дълбокопроникващ грунд /постно - латекс/</t>
  </si>
  <si>
    <t>Изнасяне, натоварване и извозване на отпадъци на депо, вкл. такса депониране</t>
  </si>
  <si>
    <t>Доставка и монтаж на врата за баня, алуминиева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</si>
</sst>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sz val="11"/>
      <name val="Times New Roman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  <charset val="204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0"/>
      <name val="Helv"/>
      <charset val="204"/>
    </font>
    <font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0" borderId="0"/>
    <xf numFmtId="0" fontId="22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23" borderId="7" applyNumberFormat="0" applyFont="0" applyAlignment="0" applyProtection="0"/>
    <xf numFmtId="0" fontId="7" fillId="7" borderId="1" applyNumberFormat="0" applyAlignment="0" applyProtection="0"/>
    <xf numFmtId="0" fontId="8" fillId="4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20" borderId="8" applyNumberFormat="0" applyAlignment="0" applyProtection="0"/>
    <xf numFmtId="0" fontId="14" fillId="20" borderId="1" applyNumberFormat="0" applyAlignment="0" applyProtection="0"/>
    <xf numFmtId="0" fontId="15" fillId="21" borderId="2" applyNumberFormat="0" applyAlignment="0" applyProtection="0"/>
    <xf numFmtId="0" fontId="16" fillId="3" borderId="0" applyNumberFormat="0" applyBorder="0" applyAlignment="0" applyProtection="0"/>
    <xf numFmtId="0" fontId="17" fillId="2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9" applyNumberFormat="0" applyFill="0" applyAlignment="0" applyProtection="0"/>
    <xf numFmtId="0" fontId="3" fillId="0" borderId="0"/>
  </cellStyleXfs>
  <cellXfs count="51">
    <xf numFmtId="0" fontId="0" fillId="0" borderId="0" xfId="0"/>
    <xf numFmtId="4" fontId="3" fillId="24" borderId="10" xfId="45" applyNumberFormat="1" applyFont="1" applyFill="1" applyBorder="1" applyAlignment="1">
      <alignment horizontal="right" vertical="top"/>
    </xf>
    <xf numFmtId="0" fontId="2" fillId="24" borderId="10" xfId="1" applyFont="1" applyFill="1" applyBorder="1" applyAlignment="1">
      <alignment horizontal="center" vertical="top" wrapText="1"/>
    </xf>
    <xf numFmtId="0" fontId="2" fillId="24" borderId="10" xfId="1" applyFont="1" applyFill="1" applyBorder="1" applyAlignment="1">
      <alignment horizontal="center" vertical="top"/>
    </xf>
    <xf numFmtId="4" fontId="2" fillId="24" borderId="10" xfId="1" applyNumberFormat="1" applyFont="1" applyFill="1" applyBorder="1" applyAlignment="1">
      <alignment horizontal="center" vertical="top" wrapText="1"/>
    </xf>
    <xf numFmtId="4" fontId="2" fillId="24" borderId="10" xfId="1" applyNumberFormat="1" applyFont="1" applyFill="1" applyBorder="1" applyAlignment="1">
      <alignment horizontal="right" vertical="top" wrapText="1"/>
    </xf>
    <xf numFmtId="4" fontId="2" fillId="24" borderId="10" xfId="45" applyNumberFormat="1" applyFont="1" applyFill="1" applyBorder="1" applyAlignment="1">
      <alignment horizontal="right" vertical="top" wrapText="1"/>
    </xf>
    <xf numFmtId="4" fontId="3" fillId="24" borderId="10" xfId="45" applyNumberFormat="1" applyFont="1" applyFill="1" applyBorder="1" applyAlignment="1">
      <alignment horizontal="right" vertical="top" wrapText="1"/>
    </xf>
    <xf numFmtId="4" fontId="3" fillId="24" borderId="10" xfId="1" applyNumberFormat="1" applyFont="1" applyFill="1" applyBorder="1" applyAlignment="1">
      <alignment horizontal="right" vertical="top" wrapText="1"/>
    </xf>
    <xf numFmtId="0" fontId="3" fillId="24" borderId="0" xfId="0" applyFont="1" applyFill="1" applyAlignment="1">
      <alignment horizontal="left" vertical="top"/>
    </xf>
    <xf numFmtId="4" fontId="3" fillId="24" borderId="0" xfId="0" applyNumberFormat="1" applyFont="1" applyFill="1" applyAlignment="1">
      <alignment horizontal="right" vertical="top"/>
    </xf>
    <xf numFmtId="4" fontId="3" fillId="24" borderId="10" xfId="0" applyNumberFormat="1" applyFont="1" applyFill="1" applyBorder="1" applyAlignment="1">
      <alignment horizontal="right" vertical="top"/>
    </xf>
    <xf numFmtId="0" fontId="3" fillId="24" borderId="0" xfId="0" applyFont="1" applyFill="1" applyAlignment="1">
      <alignment horizontal="center" vertical="top"/>
    </xf>
    <xf numFmtId="0" fontId="3" fillId="24" borderId="0" xfId="0" applyFont="1" applyFill="1" applyBorder="1" applyAlignment="1">
      <alignment horizontal="left" vertical="top"/>
    </xf>
    <xf numFmtId="0" fontId="3" fillId="24" borderId="0" xfId="0" applyFont="1" applyFill="1" applyBorder="1" applyAlignment="1">
      <alignment horizontal="center" vertical="top"/>
    </xf>
    <xf numFmtId="0" fontId="3" fillId="24" borderId="0" xfId="0" applyFont="1" applyFill="1" applyAlignment="1">
      <alignment horizontal="right" vertical="top"/>
    </xf>
    <xf numFmtId="0" fontId="2" fillId="24" borderId="0" xfId="0" applyFont="1" applyFill="1" applyAlignment="1">
      <alignment horizontal="left" vertical="top"/>
    </xf>
    <xf numFmtId="4" fontId="2" fillId="24" borderId="10" xfId="45" applyNumberFormat="1" applyFont="1" applyFill="1" applyBorder="1" applyAlignment="1">
      <alignment horizontal="right" vertical="top"/>
    </xf>
    <xf numFmtId="0" fontId="3" fillId="24" borderId="10" xfId="0" applyFont="1" applyFill="1" applyBorder="1" applyAlignment="1" applyProtection="1">
      <alignment horizontal="left" vertical="top"/>
    </xf>
    <xf numFmtId="0" fontId="2" fillId="24" borderId="10" xfId="1" applyFont="1" applyFill="1" applyBorder="1" applyAlignment="1" applyProtection="1">
      <alignment horizontal="left" vertical="top"/>
    </xf>
    <xf numFmtId="0" fontId="3" fillId="24" borderId="10" xfId="1" applyFont="1" applyFill="1" applyBorder="1" applyAlignment="1" applyProtection="1">
      <alignment horizontal="center" vertical="top" wrapText="1"/>
    </xf>
    <xf numFmtId="0" fontId="2" fillId="24" borderId="10" xfId="1" applyFont="1" applyFill="1" applyBorder="1" applyAlignment="1" applyProtection="1">
      <alignment horizontal="center" vertical="top" wrapText="1"/>
    </xf>
    <xf numFmtId="0" fontId="3" fillId="24" borderId="10" xfId="45" applyFont="1" applyFill="1" applyBorder="1" applyAlignment="1" applyProtection="1">
      <alignment horizontal="left" vertical="top" wrapText="1"/>
    </xf>
    <xf numFmtId="0" fontId="3" fillId="24" borderId="10" xfId="45" applyFont="1" applyFill="1" applyBorder="1" applyAlignment="1" applyProtection="1">
      <alignment horizontal="center" vertical="top"/>
    </xf>
    <xf numFmtId="0" fontId="2" fillId="24" borderId="10" xfId="45" applyFont="1" applyFill="1" applyBorder="1" applyAlignment="1" applyProtection="1">
      <alignment horizontal="left" vertical="top"/>
    </xf>
    <xf numFmtId="0" fontId="2" fillId="24" borderId="10" xfId="45" applyFont="1" applyFill="1" applyBorder="1" applyAlignment="1" applyProtection="1">
      <alignment horizontal="center" vertical="top" wrapText="1"/>
    </xf>
    <xf numFmtId="0" fontId="3" fillId="24" borderId="10" xfId="45" applyFont="1" applyFill="1" applyBorder="1" applyAlignment="1" applyProtection="1">
      <alignment horizontal="center" vertical="top" wrapText="1"/>
    </xf>
    <xf numFmtId="0" fontId="3" fillId="24" borderId="10" xfId="45" applyFont="1" applyFill="1" applyBorder="1" applyAlignment="1" applyProtection="1">
      <alignment horizontal="left" vertical="top"/>
    </xf>
    <xf numFmtId="0" fontId="2" fillId="24" borderId="10" xfId="45" applyFont="1" applyFill="1" applyBorder="1" applyAlignment="1" applyProtection="1">
      <alignment horizontal="center" vertical="top"/>
    </xf>
    <xf numFmtId="2" fontId="3" fillId="24" borderId="10" xfId="0" applyNumberFormat="1" applyFont="1" applyFill="1" applyBorder="1" applyAlignment="1">
      <alignment horizontal="right" vertical="top"/>
    </xf>
    <xf numFmtId="0" fontId="3" fillId="24" borderId="16" xfId="0" applyFont="1" applyFill="1" applyBorder="1" applyAlignment="1">
      <alignment horizontal="left" vertical="top"/>
    </xf>
    <xf numFmtId="0" fontId="3" fillId="24" borderId="11" xfId="0" applyFont="1" applyFill="1" applyBorder="1" applyAlignment="1">
      <alignment horizontal="left" vertical="top"/>
    </xf>
    <xf numFmtId="0" fontId="3" fillId="24" borderId="11" xfId="0" applyFont="1" applyFill="1" applyBorder="1" applyAlignment="1">
      <alignment horizontal="center" vertical="top"/>
    </xf>
    <xf numFmtId="4" fontId="3" fillId="24" borderId="11" xfId="0" applyNumberFormat="1" applyFont="1" applyFill="1" applyBorder="1" applyAlignment="1">
      <alignment horizontal="right" vertical="top"/>
    </xf>
    <xf numFmtId="0" fontId="3" fillId="24" borderId="13" xfId="0" applyFont="1" applyFill="1" applyBorder="1" applyAlignment="1">
      <alignment horizontal="left" vertical="top"/>
    </xf>
    <xf numFmtId="2" fontId="3" fillId="24" borderId="0" xfId="0" applyNumberFormat="1" applyFont="1" applyFill="1" applyBorder="1" applyAlignment="1">
      <alignment horizontal="right" vertical="top"/>
    </xf>
    <xf numFmtId="4" fontId="3" fillId="24" borderId="15" xfId="0" applyNumberFormat="1" applyFont="1" applyFill="1" applyBorder="1" applyAlignment="1">
      <alignment horizontal="right" vertical="top"/>
    </xf>
    <xf numFmtId="0" fontId="3" fillId="24" borderId="17" xfId="0" applyFont="1" applyFill="1" applyBorder="1" applyAlignment="1">
      <alignment horizontal="left" vertical="top"/>
    </xf>
    <xf numFmtId="2" fontId="3" fillId="24" borderId="11" xfId="0" applyNumberFormat="1" applyFont="1" applyFill="1" applyBorder="1" applyAlignment="1">
      <alignment horizontal="right" vertical="top"/>
    </xf>
    <xf numFmtId="4" fontId="3" fillId="24" borderId="12" xfId="0" applyNumberFormat="1" applyFont="1" applyFill="1" applyBorder="1" applyAlignment="1">
      <alignment horizontal="right" vertical="top"/>
    </xf>
    <xf numFmtId="0" fontId="3" fillId="24" borderId="10" xfId="0" applyFont="1" applyFill="1" applyBorder="1" applyAlignment="1" applyProtection="1">
      <alignment horizontal="right" vertical="top"/>
    </xf>
    <xf numFmtId="2" fontId="3" fillId="24" borderId="10" xfId="0" applyNumberFormat="1" applyFont="1" applyFill="1" applyBorder="1" applyAlignment="1" applyProtection="1">
      <alignment horizontal="right" vertical="top"/>
    </xf>
    <xf numFmtId="2" fontId="3" fillId="0" borderId="10" xfId="0" applyNumberFormat="1" applyFont="1" applyFill="1" applyBorder="1" applyAlignment="1" applyProtection="1">
      <alignment horizontal="right" vertical="top"/>
    </xf>
    <xf numFmtId="4" fontId="3" fillId="24" borderId="10" xfId="0" applyNumberFormat="1" applyFont="1" applyFill="1" applyBorder="1" applyAlignment="1" applyProtection="1">
      <alignment horizontal="right" vertical="top"/>
    </xf>
    <xf numFmtId="4" fontId="3" fillId="24" borderId="14" xfId="0" applyNumberFormat="1" applyFont="1" applyFill="1" applyBorder="1" applyAlignment="1" applyProtection="1">
      <alignment horizontal="right" vertical="top"/>
    </xf>
    <xf numFmtId="0" fontId="3" fillId="0" borderId="13" xfId="0" applyFont="1" applyBorder="1" applyAlignment="1" applyProtection="1">
      <alignment vertical="top" wrapText="1"/>
      <protection locked="0"/>
    </xf>
    <xf numFmtId="0" fontId="3" fillId="0" borderId="11" xfId="0" applyFont="1" applyBorder="1" applyAlignment="1" applyProtection="1">
      <alignment vertical="top"/>
      <protection locked="0"/>
    </xf>
    <xf numFmtId="0" fontId="3" fillId="0" borderId="12" xfId="0" applyFont="1" applyBorder="1" applyAlignment="1" applyProtection="1">
      <alignment vertical="top"/>
      <protection locked="0"/>
    </xf>
    <xf numFmtId="0" fontId="23" fillId="0" borderId="13" xfId="0" applyFont="1" applyBorder="1" applyAlignment="1" applyProtection="1">
      <alignment vertical="top" wrapText="1"/>
      <protection locked="0"/>
    </xf>
    <xf numFmtId="0" fontId="23" fillId="0" borderId="11" xfId="0" applyFont="1" applyBorder="1" applyAlignment="1" applyProtection="1">
      <alignment vertical="top" wrapText="1"/>
      <protection locked="0"/>
    </xf>
    <xf numFmtId="0" fontId="23" fillId="0" borderId="12" xfId="0" applyFont="1" applyBorder="1" applyAlignment="1" applyProtection="1">
      <alignment vertical="top" wrapText="1"/>
      <protection locked="0"/>
    </xf>
  </cellXfs>
  <cellStyles count="46"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Normal" xfId="0" builtinId="0"/>
    <cellStyle name="Normal 2" xfId="20"/>
    <cellStyle name="Normal 3" xfId="1"/>
    <cellStyle name="Normal 4" xfId="45"/>
    <cellStyle name="Style 1" xfId="21"/>
    <cellStyle name="Акцент1" xfId="22"/>
    <cellStyle name="Акцент2" xfId="23"/>
    <cellStyle name="Акцент3" xfId="24"/>
    <cellStyle name="Акцент4" xfId="25"/>
    <cellStyle name="Акцент5" xfId="26"/>
    <cellStyle name="Акцент6" xfId="27"/>
    <cellStyle name="Бележка" xfId="28"/>
    <cellStyle name="Вход" xfId="29"/>
    <cellStyle name="Добър" xfId="30"/>
    <cellStyle name="Заглавие" xfId="31"/>
    <cellStyle name="Заглавие 1" xfId="32"/>
    <cellStyle name="Заглавие 2" xfId="33"/>
    <cellStyle name="Заглавие 3" xfId="34"/>
    <cellStyle name="Заглавие 4" xfId="35"/>
    <cellStyle name="Изход" xfId="36"/>
    <cellStyle name="Изчисление" xfId="37"/>
    <cellStyle name="Контролна клетка" xfId="38"/>
    <cellStyle name="Лош" xfId="39"/>
    <cellStyle name="Неутрален" xfId="40"/>
    <cellStyle name="Обяснителен текст" xfId="41"/>
    <cellStyle name="Предупредителен текст" xfId="42"/>
    <cellStyle name="Свързана клетка" xfId="43"/>
    <cellStyle name="Сума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0"/>
  <sheetViews>
    <sheetView tabSelected="1" view="pageLayout" zoomScaleNormal="90" zoomScaleSheetLayoutView="200" workbookViewId="0">
      <selection sqref="A1:F1"/>
    </sheetView>
  </sheetViews>
  <sheetFormatPr defaultRowHeight="15" x14ac:dyDescent="0.25"/>
  <cols>
    <col min="1" max="1" width="4.85546875" style="9" customWidth="1"/>
    <col min="2" max="2" width="80.42578125" style="9" customWidth="1"/>
    <col min="3" max="3" width="8.7109375" style="12" customWidth="1"/>
    <col min="4" max="4" width="10.5703125" style="15" customWidth="1"/>
    <col min="5" max="5" width="10.7109375" style="10" customWidth="1"/>
    <col min="6" max="6" width="14.85546875" style="10" customWidth="1"/>
    <col min="7" max="16384" width="9.140625" style="9"/>
  </cols>
  <sheetData>
    <row r="1" spans="1:7" ht="198" customHeight="1" x14ac:dyDescent="0.25">
      <c r="A1" s="45" t="s">
        <v>148</v>
      </c>
      <c r="B1" s="46"/>
      <c r="C1" s="46"/>
      <c r="D1" s="46"/>
      <c r="E1" s="46"/>
      <c r="F1" s="47"/>
    </row>
    <row r="2" spans="1:7" s="12" customFormat="1" ht="42.75" x14ac:dyDescent="0.25">
      <c r="A2" s="3" t="s">
        <v>41</v>
      </c>
      <c r="B2" s="2" t="s">
        <v>0</v>
      </c>
      <c r="C2" s="2" t="s">
        <v>43</v>
      </c>
      <c r="D2" s="2" t="s">
        <v>42</v>
      </c>
      <c r="E2" s="4" t="s">
        <v>44</v>
      </c>
      <c r="F2" s="2" t="s">
        <v>125</v>
      </c>
    </row>
    <row r="3" spans="1:7" x14ac:dyDescent="0.25">
      <c r="A3" s="18"/>
      <c r="B3" s="19" t="s">
        <v>101</v>
      </c>
      <c r="C3" s="20"/>
      <c r="D3" s="40"/>
      <c r="E3" s="8"/>
      <c r="F3" s="43"/>
    </row>
    <row r="4" spans="1:7" x14ac:dyDescent="0.25">
      <c r="A4" s="27">
        <v>1</v>
      </c>
      <c r="B4" s="19" t="s">
        <v>1</v>
      </c>
      <c r="C4" s="21"/>
      <c r="D4" s="40"/>
      <c r="E4" s="5"/>
      <c r="F4" s="43"/>
    </row>
    <row r="5" spans="1:7" x14ac:dyDescent="0.25">
      <c r="A5" s="27">
        <v>2</v>
      </c>
      <c r="B5" s="22" t="s">
        <v>99</v>
      </c>
      <c r="C5" s="23" t="s">
        <v>2</v>
      </c>
      <c r="D5" s="41">
        <v>12</v>
      </c>
      <c r="E5" s="1"/>
      <c r="F5" s="43">
        <f>D5*E5</f>
        <v>0</v>
      </c>
    </row>
    <row r="6" spans="1:7" x14ac:dyDescent="0.25">
      <c r="A6" s="27">
        <v>3</v>
      </c>
      <c r="B6" s="22" t="s">
        <v>75</v>
      </c>
      <c r="C6" s="23" t="s">
        <v>2</v>
      </c>
      <c r="D6" s="41">
        <v>21</v>
      </c>
      <c r="E6" s="1"/>
      <c r="F6" s="43">
        <f t="shared" ref="F6:F70" si="0">D6*E6</f>
        <v>0</v>
      </c>
    </row>
    <row r="7" spans="1:7" ht="17.25" customHeight="1" x14ac:dyDescent="0.25">
      <c r="A7" s="27">
        <v>4</v>
      </c>
      <c r="B7" s="22" t="s">
        <v>45</v>
      </c>
      <c r="C7" s="23" t="s">
        <v>22</v>
      </c>
      <c r="D7" s="41">
        <v>3</v>
      </c>
      <c r="E7" s="1"/>
      <c r="F7" s="43">
        <f t="shared" si="0"/>
        <v>0</v>
      </c>
    </row>
    <row r="8" spans="1:7" ht="21.75" customHeight="1" x14ac:dyDescent="0.25">
      <c r="A8" s="27">
        <v>5</v>
      </c>
      <c r="B8" s="22" t="s">
        <v>112</v>
      </c>
      <c r="C8" s="23" t="s">
        <v>2</v>
      </c>
      <c r="D8" s="41">
        <v>33</v>
      </c>
      <c r="E8" s="1"/>
      <c r="F8" s="43">
        <f t="shared" si="0"/>
        <v>0</v>
      </c>
    </row>
    <row r="9" spans="1:7" ht="19.5" customHeight="1" x14ac:dyDescent="0.25">
      <c r="A9" s="27">
        <v>6</v>
      </c>
      <c r="B9" s="22" t="s">
        <v>113</v>
      </c>
      <c r="C9" s="23" t="s">
        <v>2</v>
      </c>
      <c r="D9" s="41">
        <v>4</v>
      </c>
      <c r="E9" s="1"/>
      <c r="F9" s="43">
        <f t="shared" si="0"/>
        <v>0</v>
      </c>
    </row>
    <row r="10" spans="1:7" ht="18.75" customHeight="1" x14ac:dyDescent="0.25">
      <c r="A10" s="27">
        <v>7</v>
      </c>
      <c r="B10" s="22" t="s">
        <v>104</v>
      </c>
      <c r="C10" s="23" t="s">
        <v>3</v>
      </c>
      <c r="D10" s="41">
        <v>10</v>
      </c>
      <c r="E10" s="1"/>
      <c r="F10" s="43">
        <f t="shared" si="0"/>
        <v>0</v>
      </c>
    </row>
    <row r="11" spans="1:7" ht="15.75" customHeight="1" x14ac:dyDescent="0.25">
      <c r="A11" s="27">
        <v>8</v>
      </c>
      <c r="B11" s="22" t="s">
        <v>107</v>
      </c>
      <c r="C11" s="23" t="s">
        <v>3</v>
      </c>
      <c r="D11" s="41">
        <v>10</v>
      </c>
      <c r="E11" s="1"/>
      <c r="F11" s="43">
        <f t="shared" si="0"/>
        <v>0</v>
      </c>
    </row>
    <row r="12" spans="1:7" ht="20.25" customHeight="1" x14ac:dyDescent="0.25">
      <c r="A12" s="27">
        <v>9</v>
      </c>
      <c r="B12" s="22" t="s">
        <v>105</v>
      </c>
      <c r="C12" s="23" t="s">
        <v>3</v>
      </c>
      <c r="D12" s="41">
        <v>10</v>
      </c>
      <c r="E12" s="1"/>
      <c r="F12" s="43">
        <f t="shared" si="0"/>
        <v>0</v>
      </c>
    </row>
    <row r="13" spans="1:7" ht="27.75" customHeight="1" x14ac:dyDescent="0.25">
      <c r="A13" s="27">
        <v>10</v>
      </c>
      <c r="B13" s="22" t="s">
        <v>106</v>
      </c>
      <c r="C13" s="23" t="s">
        <v>3</v>
      </c>
      <c r="D13" s="41">
        <v>100</v>
      </c>
      <c r="E13" s="1"/>
      <c r="F13" s="43">
        <f t="shared" si="0"/>
        <v>0</v>
      </c>
    </row>
    <row r="14" spans="1:7" ht="18.75" customHeight="1" x14ac:dyDescent="0.25">
      <c r="A14" s="27">
        <v>11</v>
      </c>
      <c r="B14" s="22" t="s">
        <v>103</v>
      </c>
      <c r="C14" s="23" t="s">
        <v>3</v>
      </c>
      <c r="D14" s="41">
        <v>231</v>
      </c>
      <c r="E14" s="1"/>
      <c r="F14" s="43">
        <f t="shared" si="0"/>
        <v>0</v>
      </c>
    </row>
    <row r="15" spans="1:7" ht="18.75" customHeight="1" x14ac:dyDescent="0.25">
      <c r="A15" s="27">
        <v>12</v>
      </c>
      <c r="B15" s="22" t="s">
        <v>102</v>
      </c>
      <c r="C15" s="23" t="s">
        <v>3</v>
      </c>
      <c r="D15" s="41">
        <v>33</v>
      </c>
      <c r="E15" s="1"/>
      <c r="F15" s="43">
        <f t="shared" si="0"/>
        <v>0</v>
      </c>
      <c r="G15" s="16"/>
    </row>
    <row r="16" spans="1:7" ht="18.75" customHeight="1" x14ac:dyDescent="0.25">
      <c r="A16" s="27">
        <v>13</v>
      </c>
      <c r="B16" s="22" t="s">
        <v>68</v>
      </c>
      <c r="C16" s="23" t="s">
        <v>2</v>
      </c>
      <c r="D16" s="41">
        <v>66</v>
      </c>
      <c r="E16" s="1"/>
      <c r="F16" s="43">
        <f t="shared" si="0"/>
        <v>0</v>
      </c>
    </row>
    <row r="17" spans="1:8" x14ac:dyDescent="0.25">
      <c r="A17" s="27">
        <v>14</v>
      </c>
      <c r="B17" s="22" t="s">
        <v>4</v>
      </c>
      <c r="C17" s="23" t="s">
        <v>2</v>
      </c>
      <c r="D17" s="41">
        <v>33</v>
      </c>
      <c r="E17" s="1"/>
      <c r="F17" s="43">
        <f t="shared" si="0"/>
        <v>0</v>
      </c>
    </row>
    <row r="18" spans="1:8" ht="17.25" customHeight="1" x14ac:dyDescent="0.25">
      <c r="A18" s="27">
        <v>15</v>
      </c>
      <c r="B18" s="22" t="s">
        <v>46</v>
      </c>
      <c r="C18" s="23" t="s">
        <v>2</v>
      </c>
      <c r="D18" s="41">
        <v>33</v>
      </c>
      <c r="E18" s="1"/>
      <c r="F18" s="43">
        <f t="shared" si="0"/>
        <v>0</v>
      </c>
    </row>
    <row r="19" spans="1:8" ht="14.25" customHeight="1" x14ac:dyDescent="0.25">
      <c r="A19" s="27">
        <v>16</v>
      </c>
      <c r="B19" s="22" t="s">
        <v>47</v>
      </c>
      <c r="C19" s="23" t="s">
        <v>2</v>
      </c>
      <c r="D19" s="41">
        <v>33</v>
      </c>
      <c r="E19" s="1"/>
      <c r="F19" s="43">
        <f t="shared" si="0"/>
        <v>0</v>
      </c>
    </row>
    <row r="20" spans="1:8" ht="19.5" customHeight="1" x14ac:dyDescent="0.25">
      <c r="A20" s="27">
        <v>17</v>
      </c>
      <c r="B20" s="22" t="s">
        <v>23</v>
      </c>
      <c r="C20" s="23" t="s">
        <v>2</v>
      </c>
      <c r="D20" s="41">
        <v>33</v>
      </c>
      <c r="E20" s="1"/>
      <c r="F20" s="43">
        <f t="shared" si="0"/>
        <v>0</v>
      </c>
    </row>
    <row r="21" spans="1:8" ht="16.5" customHeight="1" x14ac:dyDescent="0.25">
      <c r="A21" s="27">
        <v>18</v>
      </c>
      <c r="B21" s="22" t="s">
        <v>34</v>
      </c>
      <c r="C21" s="23" t="s">
        <v>2</v>
      </c>
      <c r="D21" s="41">
        <v>66</v>
      </c>
      <c r="E21" s="1"/>
      <c r="F21" s="43">
        <f t="shared" si="0"/>
        <v>0</v>
      </c>
    </row>
    <row r="22" spans="1:8" ht="15.75" customHeight="1" x14ac:dyDescent="0.25">
      <c r="A22" s="27">
        <v>19</v>
      </c>
      <c r="B22" s="22" t="s">
        <v>48</v>
      </c>
      <c r="C22" s="23" t="s">
        <v>3</v>
      </c>
      <c r="D22" s="41">
        <v>83</v>
      </c>
      <c r="E22" s="1"/>
      <c r="F22" s="43">
        <f t="shared" si="0"/>
        <v>0</v>
      </c>
      <c r="G22" s="12"/>
      <c r="H22" s="12"/>
    </row>
    <row r="23" spans="1:8" x14ac:dyDescent="0.25">
      <c r="A23" s="27">
        <v>20</v>
      </c>
      <c r="B23" s="22" t="s">
        <v>5</v>
      </c>
      <c r="C23" s="23" t="s">
        <v>3</v>
      </c>
      <c r="D23" s="41">
        <v>116</v>
      </c>
      <c r="E23" s="1"/>
      <c r="F23" s="43">
        <f t="shared" si="0"/>
        <v>0</v>
      </c>
    </row>
    <row r="24" spans="1:8" x14ac:dyDescent="0.25">
      <c r="A24" s="27">
        <v>21</v>
      </c>
      <c r="B24" s="22" t="s">
        <v>6</v>
      </c>
      <c r="C24" s="23" t="s">
        <v>2</v>
      </c>
      <c r="D24" s="41">
        <v>33</v>
      </c>
      <c r="E24" s="1"/>
      <c r="F24" s="43">
        <f t="shared" si="0"/>
        <v>0</v>
      </c>
    </row>
    <row r="25" spans="1:8" x14ac:dyDescent="0.25">
      <c r="A25" s="27">
        <v>22</v>
      </c>
      <c r="B25" s="22" t="s">
        <v>49</v>
      </c>
      <c r="C25" s="23" t="s">
        <v>3</v>
      </c>
      <c r="D25" s="41">
        <v>237</v>
      </c>
      <c r="E25" s="1"/>
      <c r="F25" s="43">
        <f t="shared" si="0"/>
        <v>0</v>
      </c>
    </row>
    <row r="26" spans="1:8" ht="21.75" customHeight="1" x14ac:dyDescent="0.25">
      <c r="A26" s="27">
        <v>23</v>
      </c>
      <c r="B26" s="22" t="s">
        <v>50</v>
      </c>
      <c r="C26" s="23" t="s">
        <v>22</v>
      </c>
      <c r="D26" s="41">
        <v>60</v>
      </c>
      <c r="E26" s="1"/>
      <c r="F26" s="43">
        <f t="shared" si="0"/>
        <v>0</v>
      </c>
    </row>
    <row r="27" spans="1:8" ht="19.5" customHeight="1" x14ac:dyDescent="0.25">
      <c r="A27" s="27">
        <v>24</v>
      </c>
      <c r="B27" s="22" t="s">
        <v>51</v>
      </c>
      <c r="C27" s="23" t="s">
        <v>22</v>
      </c>
      <c r="D27" s="41">
        <v>20</v>
      </c>
      <c r="E27" s="1"/>
      <c r="F27" s="43">
        <f t="shared" si="0"/>
        <v>0</v>
      </c>
    </row>
    <row r="28" spans="1:8" ht="32.25" customHeight="1" x14ac:dyDescent="0.25">
      <c r="A28" s="27">
        <v>25</v>
      </c>
      <c r="B28" s="22" t="s">
        <v>52</v>
      </c>
      <c r="C28" s="23" t="s">
        <v>22</v>
      </c>
      <c r="D28" s="41">
        <v>580</v>
      </c>
      <c r="E28" s="1"/>
      <c r="F28" s="43">
        <f t="shared" si="0"/>
        <v>0</v>
      </c>
    </row>
    <row r="29" spans="1:8" ht="31.5" customHeight="1" x14ac:dyDescent="0.25">
      <c r="A29" s="27">
        <v>26</v>
      </c>
      <c r="B29" s="22" t="s">
        <v>84</v>
      </c>
      <c r="C29" s="23" t="s">
        <v>22</v>
      </c>
      <c r="D29" s="41">
        <v>130</v>
      </c>
      <c r="E29" s="1"/>
      <c r="F29" s="43">
        <f t="shared" si="0"/>
        <v>0</v>
      </c>
    </row>
    <row r="30" spans="1:8" ht="19.5" customHeight="1" x14ac:dyDescent="0.25">
      <c r="A30" s="27">
        <v>27</v>
      </c>
      <c r="B30" s="22" t="s">
        <v>70</v>
      </c>
      <c r="C30" s="23" t="s">
        <v>22</v>
      </c>
      <c r="D30" s="41">
        <v>20</v>
      </c>
      <c r="E30" s="1"/>
      <c r="F30" s="43">
        <f t="shared" si="0"/>
        <v>0</v>
      </c>
    </row>
    <row r="31" spans="1:8" ht="31.5" customHeight="1" x14ac:dyDescent="0.25">
      <c r="A31" s="27">
        <v>28</v>
      </c>
      <c r="B31" s="22" t="s">
        <v>71</v>
      </c>
      <c r="C31" s="23" t="s">
        <v>2</v>
      </c>
      <c r="D31" s="41">
        <v>66</v>
      </c>
      <c r="E31" s="1"/>
      <c r="F31" s="43">
        <f t="shared" si="0"/>
        <v>0</v>
      </c>
    </row>
    <row r="32" spans="1:8" x14ac:dyDescent="0.25">
      <c r="A32" s="27">
        <v>29</v>
      </c>
      <c r="B32" s="24" t="s">
        <v>7</v>
      </c>
      <c r="C32" s="25"/>
      <c r="D32" s="41"/>
      <c r="E32" s="6"/>
      <c r="F32" s="43">
        <f t="shared" si="0"/>
        <v>0</v>
      </c>
    </row>
    <row r="33" spans="1:6" ht="22.5" customHeight="1" x14ac:dyDescent="0.25">
      <c r="A33" s="27">
        <v>30</v>
      </c>
      <c r="B33" s="22" t="s">
        <v>108</v>
      </c>
      <c r="C33" s="23" t="s">
        <v>3</v>
      </c>
      <c r="D33" s="41">
        <v>10</v>
      </c>
      <c r="E33" s="7"/>
      <c r="F33" s="43">
        <f t="shared" si="0"/>
        <v>0</v>
      </c>
    </row>
    <row r="34" spans="1:6" ht="19.5" customHeight="1" x14ac:dyDescent="0.25">
      <c r="A34" s="27">
        <v>31</v>
      </c>
      <c r="B34" s="22" t="s">
        <v>109</v>
      </c>
      <c r="C34" s="23" t="s">
        <v>2</v>
      </c>
      <c r="D34" s="41">
        <v>58</v>
      </c>
      <c r="E34" s="7"/>
      <c r="F34" s="43">
        <f t="shared" si="0"/>
        <v>0</v>
      </c>
    </row>
    <row r="35" spans="1:6" ht="18.75" customHeight="1" x14ac:dyDescent="0.25">
      <c r="A35" s="27">
        <v>32</v>
      </c>
      <c r="B35" s="22" t="s">
        <v>110</v>
      </c>
      <c r="C35" s="23" t="s">
        <v>2</v>
      </c>
      <c r="D35" s="41">
        <v>58</v>
      </c>
      <c r="E35" s="7"/>
      <c r="F35" s="43">
        <f t="shared" si="0"/>
        <v>0</v>
      </c>
    </row>
    <row r="36" spans="1:6" x14ac:dyDescent="0.25">
      <c r="A36" s="27">
        <v>33</v>
      </c>
      <c r="B36" s="22" t="s">
        <v>111</v>
      </c>
      <c r="C36" s="23" t="s">
        <v>2</v>
      </c>
      <c r="D36" s="41">
        <v>58</v>
      </c>
      <c r="E36" s="7"/>
      <c r="F36" s="43">
        <f t="shared" si="0"/>
        <v>0</v>
      </c>
    </row>
    <row r="37" spans="1:6" ht="21" customHeight="1" x14ac:dyDescent="0.25">
      <c r="A37" s="27">
        <v>34</v>
      </c>
      <c r="B37" s="22" t="s">
        <v>114</v>
      </c>
      <c r="C37" s="23" t="s">
        <v>2</v>
      </c>
      <c r="D37" s="41">
        <v>4</v>
      </c>
      <c r="E37" s="7"/>
      <c r="F37" s="43">
        <f t="shared" si="0"/>
        <v>0</v>
      </c>
    </row>
    <row r="38" spans="1:6" ht="45" customHeight="1" x14ac:dyDescent="0.25">
      <c r="A38" s="27">
        <v>35</v>
      </c>
      <c r="B38" s="22" t="s">
        <v>133</v>
      </c>
      <c r="C38" s="23" t="s">
        <v>3</v>
      </c>
      <c r="D38" s="41">
        <v>5</v>
      </c>
      <c r="E38" s="7"/>
      <c r="F38" s="43">
        <f t="shared" si="0"/>
        <v>0</v>
      </c>
    </row>
    <row r="39" spans="1:6" ht="48.75" customHeight="1" x14ac:dyDescent="0.25">
      <c r="A39" s="27">
        <v>36</v>
      </c>
      <c r="B39" s="22" t="s">
        <v>134</v>
      </c>
      <c r="C39" s="23" t="s">
        <v>3</v>
      </c>
      <c r="D39" s="41">
        <v>5</v>
      </c>
      <c r="E39" s="7"/>
      <c r="F39" s="43">
        <f t="shared" si="0"/>
        <v>0</v>
      </c>
    </row>
    <row r="40" spans="1:6" ht="45.75" customHeight="1" x14ac:dyDescent="0.25">
      <c r="A40" s="27">
        <v>37</v>
      </c>
      <c r="B40" s="22" t="s">
        <v>135</v>
      </c>
      <c r="C40" s="23" t="s">
        <v>3</v>
      </c>
      <c r="D40" s="41">
        <v>5</v>
      </c>
      <c r="E40" s="11"/>
      <c r="F40" s="43">
        <f t="shared" si="0"/>
        <v>0</v>
      </c>
    </row>
    <row r="41" spans="1:6" ht="51" customHeight="1" x14ac:dyDescent="0.25">
      <c r="A41" s="27">
        <v>38</v>
      </c>
      <c r="B41" s="22" t="s">
        <v>136</v>
      </c>
      <c r="C41" s="23" t="s">
        <v>3</v>
      </c>
      <c r="D41" s="41">
        <v>5</v>
      </c>
      <c r="E41" s="7"/>
      <c r="F41" s="43">
        <f t="shared" si="0"/>
        <v>0</v>
      </c>
    </row>
    <row r="42" spans="1:6" ht="48.75" customHeight="1" x14ac:dyDescent="0.25">
      <c r="A42" s="27">
        <v>39</v>
      </c>
      <c r="B42" s="22" t="s">
        <v>85</v>
      </c>
      <c r="C42" s="23" t="s">
        <v>3</v>
      </c>
      <c r="D42" s="41">
        <v>5</v>
      </c>
      <c r="E42" s="7"/>
      <c r="F42" s="43">
        <f t="shared" si="0"/>
        <v>0</v>
      </c>
    </row>
    <row r="43" spans="1:6" ht="17.25" customHeight="1" x14ac:dyDescent="0.25">
      <c r="A43" s="27">
        <v>40</v>
      </c>
      <c r="B43" s="22" t="s">
        <v>115</v>
      </c>
      <c r="C43" s="23" t="s">
        <v>2</v>
      </c>
      <c r="D43" s="42">
        <v>66</v>
      </c>
      <c r="E43" s="1"/>
      <c r="F43" s="43">
        <f t="shared" si="0"/>
        <v>0</v>
      </c>
    </row>
    <row r="44" spans="1:6" ht="16.5" customHeight="1" x14ac:dyDescent="0.25">
      <c r="A44" s="27">
        <v>41</v>
      </c>
      <c r="B44" s="22" t="s">
        <v>116</v>
      </c>
      <c r="C44" s="23" t="s">
        <v>2</v>
      </c>
      <c r="D44" s="42">
        <v>33</v>
      </c>
      <c r="E44" s="1"/>
      <c r="F44" s="43">
        <f t="shared" si="0"/>
        <v>0</v>
      </c>
    </row>
    <row r="45" spans="1:6" ht="15" customHeight="1" x14ac:dyDescent="0.25">
      <c r="A45" s="27">
        <v>42</v>
      </c>
      <c r="B45" s="22" t="s">
        <v>117</v>
      </c>
      <c r="C45" s="26" t="s">
        <v>2</v>
      </c>
      <c r="D45" s="42">
        <v>4</v>
      </c>
      <c r="E45" s="7"/>
      <c r="F45" s="43">
        <f t="shared" si="0"/>
        <v>0</v>
      </c>
    </row>
    <row r="46" spans="1:6" ht="18" customHeight="1" x14ac:dyDescent="0.25">
      <c r="A46" s="27">
        <v>43</v>
      </c>
      <c r="B46" s="22" t="s">
        <v>118</v>
      </c>
      <c r="C46" s="26" t="s">
        <v>2</v>
      </c>
      <c r="D46" s="42">
        <v>4</v>
      </c>
      <c r="E46" s="7"/>
      <c r="F46" s="43">
        <f t="shared" si="0"/>
        <v>0</v>
      </c>
    </row>
    <row r="47" spans="1:6" ht="18.75" customHeight="1" x14ac:dyDescent="0.25">
      <c r="A47" s="27">
        <v>44</v>
      </c>
      <c r="B47" s="22" t="s">
        <v>119</v>
      </c>
      <c r="C47" s="26" t="s">
        <v>2</v>
      </c>
      <c r="D47" s="42">
        <v>4</v>
      </c>
      <c r="E47" s="7"/>
      <c r="F47" s="43">
        <f t="shared" si="0"/>
        <v>0</v>
      </c>
    </row>
    <row r="48" spans="1:6" ht="18" customHeight="1" x14ac:dyDescent="0.25">
      <c r="A48" s="27">
        <v>45</v>
      </c>
      <c r="B48" s="22" t="s">
        <v>120</v>
      </c>
      <c r="C48" s="26" t="s">
        <v>2</v>
      </c>
      <c r="D48" s="42">
        <v>4</v>
      </c>
      <c r="E48" s="7"/>
      <c r="F48" s="43">
        <f t="shared" si="0"/>
        <v>0</v>
      </c>
    </row>
    <row r="49" spans="1:6" ht="19.5" customHeight="1" x14ac:dyDescent="0.25">
      <c r="A49" s="27">
        <v>46</v>
      </c>
      <c r="B49" s="22" t="s">
        <v>24</v>
      </c>
      <c r="C49" s="23" t="s">
        <v>3</v>
      </c>
      <c r="D49" s="41">
        <v>10</v>
      </c>
      <c r="E49" s="11"/>
      <c r="F49" s="43">
        <f t="shared" si="0"/>
        <v>0</v>
      </c>
    </row>
    <row r="50" spans="1:6" ht="23.25" customHeight="1" x14ac:dyDescent="0.25">
      <c r="A50" s="27">
        <v>47</v>
      </c>
      <c r="B50" s="22" t="s">
        <v>25</v>
      </c>
      <c r="C50" s="23" t="s">
        <v>3</v>
      </c>
      <c r="D50" s="41">
        <v>10</v>
      </c>
      <c r="E50" s="11"/>
      <c r="F50" s="43">
        <f t="shared" si="0"/>
        <v>0</v>
      </c>
    </row>
    <row r="51" spans="1:6" ht="50.25" customHeight="1" x14ac:dyDescent="0.25">
      <c r="A51" s="27">
        <v>48</v>
      </c>
      <c r="B51" s="22" t="s">
        <v>82</v>
      </c>
      <c r="C51" s="23" t="s">
        <v>3</v>
      </c>
      <c r="D51" s="41">
        <v>120</v>
      </c>
      <c r="E51" s="1"/>
      <c r="F51" s="43">
        <f t="shared" si="0"/>
        <v>0</v>
      </c>
    </row>
    <row r="52" spans="1:6" ht="47.25" customHeight="1" x14ac:dyDescent="0.25">
      <c r="A52" s="27">
        <v>49</v>
      </c>
      <c r="B52" s="22" t="s">
        <v>83</v>
      </c>
      <c r="C52" s="23" t="s">
        <v>3</v>
      </c>
      <c r="D52" s="41">
        <v>120</v>
      </c>
      <c r="E52" s="1"/>
      <c r="F52" s="43">
        <f t="shared" si="0"/>
        <v>0</v>
      </c>
    </row>
    <row r="53" spans="1:6" ht="17.25" customHeight="1" x14ac:dyDescent="0.25">
      <c r="A53" s="27">
        <v>50</v>
      </c>
      <c r="B53" s="22" t="s">
        <v>73</v>
      </c>
      <c r="C53" s="23" t="s">
        <v>2</v>
      </c>
      <c r="D53" s="41">
        <v>66</v>
      </c>
      <c r="E53" s="1"/>
      <c r="F53" s="43">
        <f t="shared" si="0"/>
        <v>0</v>
      </c>
    </row>
    <row r="54" spans="1:6" x14ac:dyDescent="0.25">
      <c r="A54" s="27">
        <v>51</v>
      </c>
      <c r="B54" s="22" t="s">
        <v>36</v>
      </c>
      <c r="C54" s="23" t="s">
        <v>2</v>
      </c>
      <c r="D54" s="41">
        <v>99</v>
      </c>
      <c r="E54" s="1"/>
      <c r="F54" s="43">
        <f t="shared" si="0"/>
        <v>0</v>
      </c>
    </row>
    <row r="55" spans="1:6" ht="17.25" customHeight="1" x14ac:dyDescent="0.25">
      <c r="A55" s="27">
        <v>52</v>
      </c>
      <c r="B55" s="22" t="s">
        <v>86</v>
      </c>
      <c r="C55" s="23" t="s">
        <v>2</v>
      </c>
      <c r="D55" s="41">
        <v>33</v>
      </c>
      <c r="E55" s="1"/>
      <c r="F55" s="43">
        <f t="shared" si="0"/>
        <v>0</v>
      </c>
    </row>
    <row r="56" spans="1:6" ht="32.25" customHeight="1" x14ac:dyDescent="0.25">
      <c r="A56" s="27">
        <v>53</v>
      </c>
      <c r="B56" s="22" t="s">
        <v>87</v>
      </c>
      <c r="C56" s="23" t="s">
        <v>2</v>
      </c>
      <c r="D56" s="41">
        <v>33</v>
      </c>
      <c r="E56" s="1"/>
      <c r="F56" s="43">
        <f t="shared" si="0"/>
        <v>0</v>
      </c>
    </row>
    <row r="57" spans="1:6" ht="20.25" customHeight="1" x14ac:dyDescent="0.25">
      <c r="A57" s="27">
        <v>54</v>
      </c>
      <c r="B57" s="22" t="s">
        <v>76</v>
      </c>
      <c r="C57" s="23" t="s">
        <v>2</v>
      </c>
      <c r="D57" s="41">
        <v>33</v>
      </c>
      <c r="E57" s="1"/>
      <c r="F57" s="43">
        <f t="shared" si="0"/>
        <v>0</v>
      </c>
    </row>
    <row r="58" spans="1:6" ht="24" customHeight="1" x14ac:dyDescent="0.25">
      <c r="A58" s="27">
        <v>55</v>
      </c>
      <c r="B58" s="22" t="s">
        <v>100</v>
      </c>
      <c r="C58" s="23" t="s">
        <v>2</v>
      </c>
      <c r="D58" s="41">
        <v>33</v>
      </c>
      <c r="E58" s="1"/>
      <c r="F58" s="43">
        <f t="shared" si="0"/>
        <v>0</v>
      </c>
    </row>
    <row r="59" spans="1:6" ht="20.25" customHeight="1" x14ac:dyDescent="0.25">
      <c r="A59" s="27">
        <v>56</v>
      </c>
      <c r="B59" s="22" t="s">
        <v>74</v>
      </c>
      <c r="C59" s="23" t="s">
        <v>2</v>
      </c>
      <c r="D59" s="41">
        <v>14</v>
      </c>
      <c r="E59" s="1"/>
      <c r="F59" s="43">
        <f t="shared" si="0"/>
        <v>0</v>
      </c>
    </row>
    <row r="60" spans="1:6" ht="18.75" customHeight="1" x14ac:dyDescent="0.25">
      <c r="A60" s="27">
        <v>57</v>
      </c>
      <c r="B60" s="22" t="s">
        <v>98</v>
      </c>
      <c r="C60" s="23" t="s">
        <v>2</v>
      </c>
      <c r="D60" s="41">
        <v>33</v>
      </c>
      <c r="E60" s="1"/>
      <c r="F60" s="43">
        <f t="shared" si="0"/>
        <v>0</v>
      </c>
    </row>
    <row r="61" spans="1:6" ht="34.5" customHeight="1" x14ac:dyDescent="0.25">
      <c r="A61" s="27">
        <v>58</v>
      </c>
      <c r="B61" s="22" t="s">
        <v>88</v>
      </c>
      <c r="C61" s="23" t="s">
        <v>2</v>
      </c>
      <c r="D61" s="41">
        <v>33</v>
      </c>
      <c r="E61" s="1"/>
      <c r="F61" s="43">
        <f t="shared" si="0"/>
        <v>0</v>
      </c>
    </row>
    <row r="62" spans="1:6" ht="30.75" customHeight="1" x14ac:dyDescent="0.25">
      <c r="A62" s="27">
        <v>59</v>
      </c>
      <c r="B62" s="22" t="s">
        <v>89</v>
      </c>
      <c r="C62" s="23" t="s">
        <v>2</v>
      </c>
      <c r="D62" s="41">
        <v>33</v>
      </c>
      <c r="E62" s="1"/>
      <c r="F62" s="43">
        <f t="shared" si="0"/>
        <v>0</v>
      </c>
    </row>
    <row r="63" spans="1:6" ht="30" x14ac:dyDescent="0.25">
      <c r="A63" s="27">
        <v>60</v>
      </c>
      <c r="B63" s="22" t="s">
        <v>146</v>
      </c>
      <c r="C63" s="23" t="s">
        <v>2</v>
      </c>
      <c r="D63" s="41">
        <v>33</v>
      </c>
      <c r="E63" s="1"/>
      <c r="F63" s="43">
        <f t="shared" si="0"/>
        <v>0</v>
      </c>
    </row>
    <row r="64" spans="1:6" ht="32.25" customHeight="1" x14ac:dyDescent="0.25">
      <c r="A64" s="27">
        <v>61</v>
      </c>
      <c r="B64" s="22" t="s">
        <v>145</v>
      </c>
      <c r="C64" s="23" t="s">
        <v>3</v>
      </c>
      <c r="D64" s="41">
        <v>89</v>
      </c>
      <c r="E64" s="1"/>
      <c r="F64" s="43">
        <f t="shared" si="0"/>
        <v>0</v>
      </c>
    </row>
    <row r="65" spans="1:6" ht="17.25" customHeight="1" x14ac:dyDescent="0.25">
      <c r="A65" s="27">
        <v>62</v>
      </c>
      <c r="B65" s="22" t="s">
        <v>90</v>
      </c>
      <c r="C65" s="23" t="s">
        <v>2</v>
      </c>
      <c r="D65" s="41">
        <v>33</v>
      </c>
      <c r="E65" s="1"/>
      <c r="F65" s="43">
        <f t="shared" si="0"/>
        <v>0</v>
      </c>
    </row>
    <row r="66" spans="1:6" ht="20.25" customHeight="1" x14ac:dyDescent="0.25">
      <c r="A66" s="27">
        <v>63</v>
      </c>
      <c r="B66" s="22" t="s">
        <v>77</v>
      </c>
      <c r="C66" s="23" t="s">
        <v>2</v>
      </c>
      <c r="D66" s="41">
        <v>33</v>
      </c>
      <c r="E66" s="1"/>
      <c r="F66" s="43">
        <f t="shared" si="0"/>
        <v>0</v>
      </c>
    </row>
    <row r="67" spans="1:6" x14ac:dyDescent="0.25">
      <c r="A67" s="27">
        <v>64</v>
      </c>
      <c r="B67" s="22" t="s">
        <v>78</v>
      </c>
      <c r="C67" s="23" t="s">
        <v>2</v>
      </c>
      <c r="D67" s="41">
        <v>33</v>
      </c>
      <c r="E67" s="1"/>
      <c r="F67" s="43">
        <f t="shared" si="0"/>
        <v>0</v>
      </c>
    </row>
    <row r="68" spans="1:6" x14ac:dyDescent="0.25">
      <c r="A68" s="27">
        <v>65</v>
      </c>
      <c r="B68" s="24" t="s">
        <v>8</v>
      </c>
      <c r="C68" s="25"/>
      <c r="D68" s="41"/>
      <c r="E68" s="6"/>
      <c r="F68" s="43">
        <f t="shared" si="0"/>
        <v>0</v>
      </c>
    </row>
    <row r="69" spans="1:6" ht="18.75" customHeight="1" x14ac:dyDescent="0.25">
      <c r="A69" s="27">
        <v>66</v>
      </c>
      <c r="B69" s="22" t="s">
        <v>144</v>
      </c>
      <c r="C69" s="23" t="s">
        <v>2</v>
      </c>
      <c r="D69" s="41">
        <v>66</v>
      </c>
      <c r="E69" s="1"/>
      <c r="F69" s="43">
        <f t="shared" si="0"/>
        <v>0</v>
      </c>
    </row>
    <row r="70" spans="1:6" ht="15" customHeight="1" x14ac:dyDescent="0.25">
      <c r="A70" s="27">
        <v>67</v>
      </c>
      <c r="B70" s="22" t="s">
        <v>9</v>
      </c>
      <c r="C70" s="23" t="s">
        <v>22</v>
      </c>
      <c r="D70" s="41">
        <v>242</v>
      </c>
      <c r="E70" s="1"/>
      <c r="F70" s="43">
        <f t="shared" si="0"/>
        <v>0</v>
      </c>
    </row>
    <row r="71" spans="1:6" ht="29.25" customHeight="1" x14ac:dyDescent="0.25">
      <c r="A71" s="27">
        <v>68</v>
      </c>
      <c r="B71" s="22" t="s">
        <v>10</v>
      </c>
      <c r="C71" s="23" t="s">
        <v>22</v>
      </c>
      <c r="D71" s="41">
        <v>480</v>
      </c>
      <c r="E71" s="1"/>
      <c r="F71" s="43">
        <f t="shared" ref="F71:F134" si="1">D71*E71</f>
        <v>0</v>
      </c>
    </row>
    <row r="72" spans="1:6" ht="19.5" customHeight="1" x14ac:dyDescent="0.25">
      <c r="A72" s="27">
        <v>69</v>
      </c>
      <c r="B72" s="22" t="s">
        <v>150</v>
      </c>
      <c r="C72" s="23" t="s">
        <v>22</v>
      </c>
      <c r="D72" s="41">
        <v>480</v>
      </c>
      <c r="E72" s="1"/>
      <c r="F72" s="43">
        <f t="shared" si="1"/>
        <v>0</v>
      </c>
    </row>
    <row r="73" spans="1:6" ht="18.75" customHeight="1" x14ac:dyDescent="0.25">
      <c r="A73" s="27">
        <v>70</v>
      </c>
      <c r="B73" s="22" t="s">
        <v>37</v>
      </c>
      <c r="C73" s="23" t="s">
        <v>22</v>
      </c>
      <c r="D73" s="41">
        <v>330</v>
      </c>
      <c r="E73" s="1"/>
      <c r="F73" s="43">
        <f t="shared" si="1"/>
        <v>0</v>
      </c>
    </row>
    <row r="74" spans="1:6" ht="20.25" customHeight="1" x14ac:dyDescent="0.25">
      <c r="A74" s="27">
        <v>71</v>
      </c>
      <c r="B74" s="22" t="s">
        <v>129</v>
      </c>
      <c r="C74" s="23" t="s">
        <v>22</v>
      </c>
      <c r="D74" s="41">
        <v>250</v>
      </c>
      <c r="E74" s="1"/>
      <c r="F74" s="43">
        <f t="shared" si="1"/>
        <v>0</v>
      </c>
    </row>
    <row r="75" spans="1:6" ht="18.75" customHeight="1" x14ac:dyDescent="0.25">
      <c r="A75" s="27">
        <v>72</v>
      </c>
      <c r="B75" s="22" t="s">
        <v>11</v>
      </c>
      <c r="C75" s="23" t="s">
        <v>22</v>
      </c>
      <c r="D75" s="41">
        <v>480</v>
      </c>
      <c r="E75" s="1"/>
      <c r="F75" s="43">
        <f t="shared" si="1"/>
        <v>0</v>
      </c>
    </row>
    <row r="76" spans="1:6" ht="21" customHeight="1" x14ac:dyDescent="0.25">
      <c r="A76" s="27">
        <v>73</v>
      </c>
      <c r="B76" s="22" t="s">
        <v>26</v>
      </c>
      <c r="C76" s="23" t="s">
        <v>3</v>
      </c>
      <c r="D76" s="41">
        <v>411</v>
      </c>
      <c r="E76" s="1"/>
      <c r="F76" s="43">
        <f t="shared" si="1"/>
        <v>0</v>
      </c>
    </row>
    <row r="77" spans="1:6" ht="15.75" customHeight="1" x14ac:dyDescent="0.25">
      <c r="A77" s="27">
        <v>74</v>
      </c>
      <c r="B77" s="22" t="s">
        <v>27</v>
      </c>
      <c r="C77" s="23" t="s">
        <v>3</v>
      </c>
      <c r="D77" s="41">
        <v>27</v>
      </c>
      <c r="E77" s="1"/>
      <c r="F77" s="43">
        <f t="shared" si="1"/>
        <v>0</v>
      </c>
    </row>
    <row r="78" spans="1:6" ht="18.75" customHeight="1" x14ac:dyDescent="0.25">
      <c r="A78" s="27">
        <v>75</v>
      </c>
      <c r="B78" s="22" t="s">
        <v>28</v>
      </c>
      <c r="C78" s="23" t="s">
        <v>2</v>
      </c>
      <c r="D78" s="41">
        <v>165</v>
      </c>
      <c r="E78" s="1"/>
      <c r="F78" s="43">
        <f t="shared" si="1"/>
        <v>0</v>
      </c>
    </row>
    <row r="79" spans="1:6" ht="64.5" customHeight="1" x14ac:dyDescent="0.25">
      <c r="A79" s="27">
        <v>76</v>
      </c>
      <c r="B79" s="22" t="s">
        <v>91</v>
      </c>
      <c r="C79" s="23" t="s">
        <v>3</v>
      </c>
      <c r="D79" s="41">
        <v>85</v>
      </c>
      <c r="E79" s="1"/>
      <c r="F79" s="43">
        <f t="shared" si="1"/>
        <v>0</v>
      </c>
    </row>
    <row r="80" spans="1:6" ht="17.25" customHeight="1" x14ac:dyDescent="0.25">
      <c r="A80" s="27">
        <v>77</v>
      </c>
      <c r="B80" s="27" t="s">
        <v>139</v>
      </c>
      <c r="C80" s="23" t="s">
        <v>22</v>
      </c>
      <c r="D80" s="41">
        <v>230</v>
      </c>
      <c r="E80" s="1"/>
      <c r="F80" s="43">
        <f t="shared" si="1"/>
        <v>0</v>
      </c>
    </row>
    <row r="81" spans="1:6" x14ac:dyDescent="0.25">
      <c r="A81" s="27">
        <v>78</v>
      </c>
      <c r="B81" s="27" t="s">
        <v>138</v>
      </c>
      <c r="C81" s="23" t="s">
        <v>22</v>
      </c>
      <c r="D81" s="41">
        <v>325</v>
      </c>
      <c r="E81" s="1"/>
      <c r="F81" s="43">
        <f t="shared" si="1"/>
        <v>0</v>
      </c>
    </row>
    <row r="82" spans="1:6" x14ac:dyDescent="0.25">
      <c r="A82" s="27">
        <v>79</v>
      </c>
      <c r="B82" s="27" t="s">
        <v>143</v>
      </c>
      <c r="C82" s="23" t="s">
        <v>22</v>
      </c>
      <c r="D82" s="41">
        <v>230</v>
      </c>
      <c r="E82" s="1"/>
      <c r="F82" s="43">
        <f t="shared" si="1"/>
        <v>0</v>
      </c>
    </row>
    <row r="83" spans="1:6" x14ac:dyDescent="0.25">
      <c r="A83" s="27">
        <v>80</v>
      </c>
      <c r="B83" s="22" t="s">
        <v>138</v>
      </c>
      <c r="C83" s="23" t="s">
        <v>22</v>
      </c>
      <c r="D83" s="41">
        <v>325</v>
      </c>
      <c r="E83" s="1"/>
      <c r="F83" s="43">
        <f t="shared" si="1"/>
        <v>0</v>
      </c>
    </row>
    <row r="84" spans="1:6" x14ac:dyDescent="0.25">
      <c r="A84" s="27">
        <v>81</v>
      </c>
      <c r="B84" s="24" t="s">
        <v>12</v>
      </c>
      <c r="C84" s="25"/>
      <c r="D84" s="41"/>
      <c r="E84" s="6"/>
      <c r="F84" s="43">
        <f t="shared" si="1"/>
        <v>0</v>
      </c>
    </row>
    <row r="85" spans="1:6" x14ac:dyDescent="0.25">
      <c r="A85" s="27">
        <v>82</v>
      </c>
      <c r="B85" s="22" t="s">
        <v>38</v>
      </c>
      <c r="C85" s="23" t="s">
        <v>3</v>
      </c>
      <c r="D85" s="41">
        <v>75</v>
      </c>
      <c r="E85" s="1"/>
      <c r="F85" s="43">
        <f t="shared" si="1"/>
        <v>0</v>
      </c>
    </row>
    <row r="86" spans="1:6" x14ac:dyDescent="0.25">
      <c r="A86" s="27">
        <v>83</v>
      </c>
      <c r="B86" s="22" t="s">
        <v>39</v>
      </c>
      <c r="C86" s="23" t="s">
        <v>22</v>
      </c>
      <c r="D86" s="41">
        <v>120</v>
      </c>
      <c r="E86" s="1"/>
      <c r="F86" s="43">
        <f t="shared" si="1"/>
        <v>0</v>
      </c>
    </row>
    <row r="87" spans="1:6" x14ac:dyDescent="0.25">
      <c r="A87" s="27">
        <v>84</v>
      </c>
      <c r="B87" s="22" t="s">
        <v>137</v>
      </c>
      <c r="C87" s="23" t="s">
        <v>22</v>
      </c>
      <c r="D87" s="41">
        <v>120</v>
      </c>
      <c r="E87" s="1"/>
      <c r="F87" s="43">
        <f t="shared" si="1"/>
        <v>0</v>
      </c>
    </row>
    <row r="88" spans="1:6" x14ac:dyDescent="0.25">
      <c r="A88" s="27">
        <v>85</v>
      </c>
      <c r="B88" s="22" t="s">
        <v>138</v>
      </c>
      <c r="C88" s="23" t="s">
        <v>22</v>
      </c>
      <c r="D88" s="41">
        <v>120</v>
      </c>
      <c r="E88" s="1"/>
      <c r="F88" s="43">
        <f t="shared" si="1"/>
        <v>0</v>
      </c>
    </row>
    <row r="89" spans="1:6" x14ac:dyDescent="0.25">
      <c r="A89" s="27">
        <v>86</v>
      </c>
      <c r="B89" s="22" t="s">
        <v>139</v>
      </c>
      <c r="C89" s="23" t="s">
        <v>22</v>
      </c>
      <c r="D89" s="41">
        <v>120</v>
      </c>
      <c r="E89" s="1"/>
      <c r="F89" s="43">
        <f t="shared" si="1"/>
        <v>0</v>
      </c>
    </row>
    <row r="90" spans="1:6" x14ac:dyDescent="0.25">
      <c r="A90" s="27">
        <v>87</v>
      </c>
      <c r="B90" s="22" t="s">
        <v>140</v>
      </c>
      <c r="C90" s="23" t="s">
        <v>22</v>
      </c>
      <c r="D90" s="41">
        <v>240</v>
      </c>
      <c r="E90" s="1"/>
      <c r="F90" s="43">
        <f t="shared" si="1"/>
        <v>0</v>
      </c>
    </row>
    <row r="91" spans="1:6" x14ac:dyDescent="0.25">
      <c r="A91" s="27">
        <v>88</v>
      </c>
      <c r="B91" s="22" t="s">
        <v>141</v>
      </c>
      <c r="C91" s="23" t="s">
        <v>2</v>
      </c>
      <c r="D91" s="41">
        <v>33</v>
      </c>
      <c r="E91" s="1"/>
      <c r="F91" s="43">
        <f t="shared" si="1"/>
        <v>0</v>
      </c>
    </row>
    <row r="92" spans="1:6" x14ac:dyDescent="0.25">
      <c r="A92" s="27">
        <v>89</v>
      </c>
      <c r="B92" s="22" t="s">
        <v>13</v>
      </c>
      <c r="C92" s="23" t="s">
        <v>22</v>
      </c>
      <c r="D92" s="41">
        <v>66</v>
      </c>
      <c r="E92" s="1"/>
      <c r="F92" s="43">
        <f t="shared" si="1"/>
        <v>0</v>
      </c>
    </row>
    <row r="93" spans="1:6" x14ac:dyDescent="0.25">
      <c r="A93" s="27">
        <v>90</v>
      </c>
      <c r="B93" s="22" t="s">
        <v>138</v>
      </c>
      <c r="C93" s="23" t="s">
        <v>22</v>
      </c>
      <c r="D93" s="41">
        <v>120</v>
      </c>
      <c r="E93" s="1"/>
      <c r="F93" s="43">
        <f t="shared" si="1"/>
        <v>0</v>
      </c>
    </row>
    <row r="94" spans="1:6" x14ac:dyDescent="0.25">
      <c r="A94" s="27">
        <v>91</v>
      </c>
      <c r="B94" s="22" t="s">
        <v>40</v>
      </c>
      <c r="C94" s="23" t="s">
        <v>22</v>
      </c>
      <c r="D94" s="41">
        <v>120</v>
      </c>
      <c r="E94" s="1"/>
      <c r="F94" s="43">
        <f t="shared" si="1"/>
        <v>0</v>
      </c>
    </row>
    <row r="95" spans="1:6" x14ac:dyDescent="0.25">
      <c r="A95" s="27">
        <v>92</v>
      </c>
      <c r="B95" s="22" t="s">
        <v>142</v>
      </c>
      <c r="C95" s="23" t="s">
        <v>3</v>
      </c>
      <c r="D95" s="41">
        <v>170</v>
      </c>
      <c r="E95" s="1"/>
      <c r="F95" s="43">
        <f t="shared" si="1"/>
        <v>0</v>
      </c>
    </row>
    <row r="96" spans="1:6" x14ac:dyDescent="0.25">
      <c r="A96" s="27">
        <v>93</v>
      </c>
      <c r="B96" s="24" t="s">
        <v>14</v>
      </c>
      <c r="C96" s="25"/>
      <c r="D96" s="41"/>
      <c r="E96" s="6"/>
      <c r="F96" s="43">
        <f t="shared" si="1"/>
        <v>0</v>
      </c>
    </row>
    <row r="97" spans="1:6" x14ac:dyDescent="0.25">
      <c r="A97" s="27">
        <v>94</v>
      </c>
      <c r="B97" s="22" t="s">
        <v>15</v>
      </c>
      <c r="C97" s="26" t="s">
        <v>2</v>
      </c>
      <c r="D97" s="41">
        <v>33</v>
      </c>
      <c r="E97" s="1"/>
      <c r="F97" s="43">
        <f t="shared" si="1"/>
        <v>0</v>
      </c>
    </row>
    <row r="98" spans="1:6" x14ac:dyDescent="0.25">
      <c r="A98" s="27">
        <v>95</v>
      </c>
      <c r="B98" s="22" t="s">
        <v>16</v>
      </c>
      <c r="C98" s="23" t="s">
        <v>3</v>
      </c>
      <c r="D98" s="41">
        <v>66</v>
      </c>
      <c r="E98" s="1"/>
      <c r="F98" s="43">
        <f t="shared" si="1"/>
        <v>0</v>
      </c>
    </row>
    <row r="99" spans="1:6" x14ac:dyDescent="0.25">
      <c r="A99" s="27">
        <v>96</v>
      </c>
      <c r="B99" s="22" t="s">
        <v>17</v>
      </c>
      <c r="C99" s="23" t="s">
        <v>22</v>
      </c>
      <c r="D99" s="41">
        <v>66</v>
      </c>
      <c r="E99" s="1"/>
      <c r="F99" s="43">
        <f t="shared" si="1"/>
        <v>0</v>
      </c>
    </row>
    <row r="100" spans="1:6" x14ac:dyDescent="0.25">
      <c r="A100" s="27">
        <v>97</v>
      </c>
      <c r="B100" s="22" t="s">
        <v>18</v>
      </c>
      <c r="C100" s="23" t="s">
        <v>3</v>
      </c>
      <c r="D100" s="41">
        <v>66</v>
      </c>
      <c r="E100" s="1"/>
      <c r="F100" s="43">
        <f t="shared" si="1"/>
        <v>0</v>
      </c>
    </row>
    <row r="101" spans="1:6" x14ac:dyDescent="0.25">
      <c r="A101" s="27">
        <v>98</v>
      </c>
      <c r="B101" s="22" t="s">
        <v>19</v>
      </c>
      <c r="C101" s="23" t="s">
        <v>3</v>
      </c>
      <c r="D101" s="41">
        <v>66</v>
      </c>
      <c r="E101" s="1"/>
      <c r="F101" s="43">
        <f t="shared" si="1"/>
        <v>0</v>
      </c>
    </row>
    <row r="102" spans="1:6" x14ac:dyDescent="0.25">
      <c r="A102" s="27">
        <v>99</v>
      </c>
      <c r="B102" s="22" t="s">
        <v>79</v>
      </c>
      <c r="C102" s="23" t="s">
        <v>2</v>
      </c>
      <c r="D102" s="41">
        <v>33</v>
      </c>
      <c r="E102" s="1"/>
      <c r="F102" s="43">
        <f t="shared" si="1"/>
        <v>0</v>
      </c>
    </row>
    <row r="103" spans="1:6" x14ac:dyDescent="0.25">
      <c r="A103" s="27">
        <v>100</v>
      </c>
      <c r="B103" s="22" t="s">
        <v>92</v>
      </c>
      <c r="C103" s="23" t="s">
        <v>2</v>
      </c>
      <c r="D103" s="41">
        <v>33</v>
      </c>
      <c r="E103" s="1"/>
      <c r="F103" s="43">
        <f t="shared" si="1"/>
        <v>0</v>
      </c>
    </row>
    <row r="104" spans="1:6" x14ac:dyDescent="0.25">
      <c r="A104" s="27">
        <v>101</v>
      </c>
      <c r="B104" s="22" t="s">
        <v>80</v>
      </c>
      <c r="C104" s="23" t="s">
        <v>2</v>
      </c>
      <c r="D104" s="41">
        <v>33</v>
      </c>
      <c r="E104" s="1"/>
      <c r="F104" s="43">
        <f t="shared" si="1"/>
        <v>0</v>
      </c>
    </row>
    <row r="105" spans="1:6" x14ac:dyDescent="0.25">
      <c r="A105" s="27">
        <v>102</v>
      </c>
      <c r="B105" s="24" t="s">
        <v>20</v>
      </c>
      <c r="C105" s="25"/>
      <c r="D105" s="41"/>
      <c r="E105" s="6"/>
      <c r="F105" s="43">
        <f t="shared" si="1"/>
        <v>0</v>
      </c>
    </row>
    <row r="106" spans="1:6" x14ac:dyDescent="0.25">
      <c r="A106" s="27">
        <v>103</v>
      </c>
      <c r="B106" s="22" t="s">
        <v>154</v>
      </c>
      <c r="C106" s="23" t="s">
        <v>2</v>
      </c>
      <c r="D106" s="41">
        <v>5</v>
      </c>
      <c r="E106" s="1"/>
      <c r="F106" s="43">
        <f t="shared" si="1"/>
        <v>0</v>
      </c>
    </row>
    <row r="107" spans="1:6" ht="45" x14ac:dyDescent="0.25">
      <c r="A107" s="27">
        <v>104</v>
      </c>
      <c r="B107" s="22" t="s">
        <v>94</v>
      </c>
      <c r="C107" s="23" t="s">
        <v>2</v>
      </c>
      <c r="D107" s="41">
        <v>33</v>
      </c>
      <c r="E107" s="1"/>
      <c r="F107" s="43">
        <f t="shared" si="1"/>
        <v>0</v>
      </c>
    </row>
    <row r="108" spans="1:6" x14ac:dyDescent="0.25">
      <c r="A108" s="27">
        <v>105</v>
      </c>
      <c r="B108" s="22" t="s">
        <v>93</v>
      </c>
      <c r="C108" s="23" t="s">
        <v>3</v>
      </c>
      <c r="D108" s="41">
        <v>320</v>
      </c>
      <c r="E108" s="1"/>
      <c r="F108" s="43">
        <f t="shared" si="1"/>
        <v>0</v>
      </c>
    </row>
    <row r="109" spans="1:6" x14ac:dyDescent="0.25">
      <c r="A109" s="27">
        <v>106</v>
      </c>
      <c r="B109" s="27" t="s">
        <v>54</v>
      </c>
      <c r="C109" s="23" t="s">
        <v>3</v>
      </c>
      <c r="D109" s="41">
        <v>40</v>
      </c>
      <c r="E109" s="1"/>
      <c r="F109" s="43">
        <f t="shared" si="1"/>
        <v>0</v>
      </c>
    </row>
    <row r="110" spans="1:6" x14ac:dyDescent="0.25">
      <c r="A110" s="27">
        <v>107</v>
      </c>
      <c r="B110" s="22" t="s">
        <v>81</v>
      </c>
      <c r="C110" s="23" t="s">
        <v>22</v>
      </c>
      <c r="D110" s="41">
        <v>190</v>
      </c>
      <c r="E110" s="1"/>
      <c r="F110" s="43">
        <f t="shared" si="1"/>
        <v>0</v>
      </c>
    </row>
    <row r="111" spans="1:6" x14ac:dyDescent="0.25">
      <c r="A111" s="27">
        <v>108</v>
      </c>
      <c r="B111" s="22" t="s">
        <v>21</v>
      </c>
      <c r="C111" s="23" t="s">
        <v>2</v>
      </c>
      <c r="D111" s="41">
        <v>38</v>
      </c>
      <c r="E111" s="1"/>
      <c r="F111" s="43">
        <f t="shared" si="1"/>
        <v>0</v>
      </c>
    </row>
    <row r="112" spans="1:6" x14ac:dyDescent="0.25">
      <c r="A112" s="27">
        <v>109</v>
      </c>
      <c r="B112" s="24" t="s">
        <v>123</v>
      </c>
      <c r="C112" s="28"/>
      <c r="D112" s="41"/>
      <c r="E112" s="17"/>
      <c r="F112" s="43">
        <f t="shared" si="1"/>
        <v>0</v>
      </c>
    </row>
    <row r="113" spans="1:6" x14ac:dyDescent="0.25">
      <c r="A113" s="27">
        <v>110</v>
      </c>
      <c r="B113" s="19" t="s">
        <v>1</v>
      </c>
      <c r="C113" s="21"/>
      <c r="D113" s="41"/>
      <c r="E113" s="5"/>
      <c r="F113" s="43">
        <f t="shared" si="1"/>
        <v>0</v>
      </c>
    </row>
    <row r="114" spans="1:6" ht="30" x14ac:dyDescent="0.25">
      <c r="A114" s="27">
        <v>111</v>
      </c>
      <c r="B114" s="22" t="s">
        <v>132</v>
      </c>
      <c r="C114" s="23" t="s">
        <v>22</v>
      </c>
      <c r="D114" s="41">
        <v>880</v>
      </c>
      <c r="E114" s="1"/>
      <c r="F114" s="43">
        <f t="shared" si="1"/>
        <v>0</v>
      </c>
    </row>
    <row r="115" spans="1:6" x14ac:dyDescent="0.25">
      <c r="A115" s="27">
        <v>112</v>
      </c>
      <c r="B115" s="27" t="s">
        <v>53</v>
      </c>
      <c r="C115" s="23" t="s">
        <v>22</v>
      </c>
      <c r="D115" s="41">
        <v>330</v>
      </c>
      <c r="E115" s="1"/>
      <c r="F115" s="43">
        <f t="shared" si="1"/>
        <v>0</v>
      </c>
    </row>
    <row r="116" spans="1:6" x14ac:dyDescent="0.25">
      <c r="A116" s="27">
        <v>113</v>
      </c>
      <c r="B116" s="27" t="s">
        <v>57</v>
      </c>
      <c r="C116" s="23" t="s">
        <v>22</v>
      </c>
      <c r="D116" s="41">
        <v>10</v>
      </c>
      <c r="E116" s="1"/>
      <c r="F116" s="43">
        <f t="shared" si="1"/>
        <v>0</v>
      </c>
    </row>
    <row r="117" spans="1:6" x14ac:dyDescent="0.25">
      <c r="A117" s="27">
        <v>114</v>
      </c>
      <c r="B117" s="22" t="s">
        <v>124</v>
      </c>
      <c r="C117" s="26" t="s">
        <v>2</v>
      </c>
      <c r="D117" s="41">
        <v>1</v>
      </c>
      <c r="E117" s="1"/>
      <c r="F117" s="43">
        <f t="shared" si="1"/>
        <v>0</v>
      </c>
    </row>
    <row r="118" spans="1:6" ht="30" x14ac:dyDescent="0.25">
      <c r="A118" s="27">
        <v>115</v>
      </c>
      <c r="B118" s="22" t="s">
        <v>95</v>
      </c>
      <c r="C118" s="26" t="s">
        <v>2</v>
      </c>
      <c r="D118" s="41">
        <v>5</v>
      </c>
      <c r="E118" s="1"/>
      <c r="F118" s="43">
        <f t="shared" si="1"/>
        <v>0</v>
      </c>
    </row>
    <row r="119" spans="1:6" x14ac:dyDescent="0.25">
      <c r="A119" s="27">
        <v>116</v>
      </c>
      <c r="B119" s="22" t="s">
        <v>30</v>
      </c>
      <c r="C119" s="23" t="s">
        <v>3</v>
      </c>
      <c r="D119" s="41">
        <v>300</v>
      </c>
      <c r="E119" s="1"/>
      <c r="F119" s="43">
        <f t="shared" si="1"/>
        <v>0</v>
      </c>
    </row>
    <row r="120" spans="1:6" x14ac:dyDescent="0.25">
      <c r="A120" s="27">
        <v>117</v>
      </c>
      <c r="B120" s="22" t="s">
        <v>131</v>
      </c>
      <c r="C120" s="23" t="s">
        <v>22</v>
      </c>
      <c r="D120" s="41">
        <v>20</v>
      </c>
      <c r="E120" s="1"/>
      <c r="F120" s="43">
        <f t="shared" si="1"/>
        <v>0</v>
      </c>
    </row>
    <row r="121" spans="1:6" x14ac:dyDescent="0.25">
      <c r="A121" s="27">
        <v>118</v>
      </c>
      <c r="B121" s="22" t="s">
        <v>130</v>
      </c>
      <c r="C121" s="23" t="s">
        <v>22</v>
      </c>
      <c r="D121" s="41">
        <v>340</v>
      </c>
      <c r="E121" s="1"/>
      <c r="F121" s="43">
        <f t="shared" si="1"/>
        <v>0</v>
      </c>
    </row>
    <row r="122" spans="1:6" x14ac:dyDescent="0.25">
      <c r="A122" s="27">
        <v>119</v>
      </c>
      <c r="B122" s="24" t="s">
        <v>58</v>
      </c>
      <c r="C122" s="25"/>
      <c r="D122" s="41"/>
      <c r="E122" s="6"/>
      <c r="F122" s="43">
        <f t="shared" si="1"/>
        <v>0</v>
      </c>
    </row>
    <row r="123" spans="1:6" x14ac:dyDescent="0.25">
      <c r="A123" s="27">
        <v>120</v>
      </c>
      <c r="B123" s="22" t="s">
        <v>151</v>
      </c>
      <c r="C123" s="23" t="s">
        <v>22</v>
      </c>
      <c r="D123" s="41">
        <v>20</v>
      </c>
      <c r="E123" s="1"/>
      <c r="F123" s="43">
        <f t="shared" si="1"/>
        <v>0</v>
      </c>
    </row>
    <row r="124" spans="1:6" x14ac:dyDescent="0.25">
      <c r="A124" s="27">
        <v>121</v>
      </c>
      <c r="B124" s="22" t="s">
        <v>56</v>
      </c>
      <c r="C124" s="23" t="s">
        <v>22</v>
      </c>
      <c r="D124" s="41">
        <v>10</v>
      </c>
      <c r="E124" s="1"/>
      <c r="F124" s="43">
        <f t="shared" si="1"/>
        <v>0</v>
      </c>
    </row>
    <row r="125" spans="1:6" x14ac:dyDescent="0.25">
      <c r="A125" s="27">
        <v>122</v>
      </c>
      <c r="B125" s="22" t="s">
        <v>72</v>
      </c>
      <c r="C125" s="23" t="s">
        <v>3</v>
      </c>
      <c r="D125" s="41">
        <v>60</v>
      </c>
      <c r="E125" s="1"/>
      <c r="F125" s="43">
        <f t="shared" si="1"/>
        <v>0</v>
      </c>
    </row>
    <row r="126" spans="1:6" x14ac:dyDescent="0.25">
      <c r="A126" s="27">
        <v>123</v>
      </c>
      <c r="B126" s="22" t="s">
        <v>152</v>
      </c>
      <c r="C126" s="23" t="s">
        <v>22</v>
      </c>
      <c r="D126" s="41">
        <v>345</v>
      </c>
      <c r="E126" s="1"/>
      <c r="F126" s="43">
        <f t="shared" si="1"/>
        <v>0</v>
      </c>
    </row>
    <row r="127" spans="1:6" x14ac:dyDescent="0.25">
      <c r="A127" s="27">
        <v>124</v>
      </c>
      <c r="B127" s="27" t="s">
        <v>29</v>
      </c>
      <c r="C127" s="23" t="s">
        <v>22</v>
      </c>
      <c r="D127" s="41">
        <v>1205</v>
      </c>
      <c r="E127" s="1"/>
      <c r="F127" s="43">
        <f t="shared" si="1"/>
        <v>0</v>
      </c>
    </row>
    <row r="128" spans="1:6" x14ac:dyDescent="0.25">
      <c r="A128" s="27">
        <v>125</v>
      </c>
      <c r="B128" s="22" t="s">
        <v>127</v>
      </c>
      <c r="C128" s="23" t="s">
        <v>22</v>
      </c>
      <c r="D128" s="41">
        <v>1205</v>
      </c>
      <c r="E128" s="1"/>
      <c r="F128" s="43">
        <f t="shared" si="1"/>
        <v>0</v>
      </c>
    </row>
    <row r="129" spans="1:6" x14ac:dyDescent="0.25">
      <c r="A129" s="27">
        <v>126</v>
      </c>
      <c r="B129" s="22" t="s">
        <v>126</v>
      </c>
      <c r="C129" s="23" t="s">
        <v>22</v>
      </c>
      <c r="D129" s="41">
        <v>330</v>
      </c>
      <c r="E129" s="1"/>
      <c r="F129" s="43">
        <f t="shared" si="1"/>
        <v>0</v>
      </c>
    </row>
    <row r="130" spans="1:6" x14ac:dyDescent="0.25">
      <c r="A130" s="27">
        <v>127</v>
      </c>
      <c r="B130" s="22" t="s">
        <v>128</v>
      </c>
      <c r="C130" s="23" t="s">
        <v>22</v>
      </c>
      <c r="D130" s="41">
        <v>880</v>
      </c>
      <c r="E130" s="1"/>
      <c r="F130" s="43">
        <f t="shared" si="1"/>
        <v>0</v>
      </c>
    </row>
    <row r="131" spans="1:6" x14ac:dyDescent="0.25">
      <c r="A131" s="27">
        <v>128</v>
      </c>
      <c r="B131" s="24" t="s">
        <v>59</v>
      </c>
      <c r="C131" s="25"/>
      <c r="D131" s="41"/>
      <c r="E131" s="6"/>
      <c r="F131" s="43">
        <f t="shared" si="1"/>
        <v>0</v>
      </c>
    </row>
    <row r="132" spans="1:6" x14ac:dyDescent="0.25">
      <c r="A132" s="27">
        <v>129</v>
      </c>
      <c r="B132" s="22" t="s">
        <v>55</v>
      </c>
      <c r="C132" s="23" t="s">
        <v>22</v>
      </c>
      <c r="D132" s="41">
        <v>70</v>
      </c>
      <c r="E132" s="1"/>
      <c r="F132" s="43">
        <f t="shared" si="1"/>
        <v>0</v>
      </c>
    </row>
    <row r="133" spans="1:6" x14ac:dyDescent="0.25">
      <c r="A133" s="27">
        <v>130</v>
      </c>
      <c r="B133" s="22" t="s">
        <v>62</v>
      </c>
      <c r="C133" s="23" t="s">
        <v>22</v>
      </c>
      <c r="D133" s="41">
        <v>70</v>
      </c>
      <c r="E133" s="1"/>
      <c r="F133" s="43">
        <f t="shared" si="1"/>
        <v>0</v>
      </c>
    </row>
    <row r="134" spans="1:6" x14ac:dyDescent="0.25">
      <c r="A134" s="27">
        <v>131</v>
      </c>
      <c r="B134" s="27" t="s">
        <v>63</v>
      </c>
      <c r="C134" s="23" t="s">
        <v>22</v>
      </c>
      <c r="D134" s="41">
        <v>330</v>
      </c>
      <c r="E134" s="1"/>
      <c r="F134" s="43">
        <f t="shared" si="1"/>
        <v>0</v>
      </c>
    </row>
    <row r="135" spans="1:6" x14ac:dyDescent="0.25">
      <c r="A135" s="27">
        <v>132</v>
      </c>
      <c r="B135" s="22" t="s">
        <v>64</v>
      </c>
      <c r="C135" s="23" t="s">
        <v>3</v>
      </c>
      <c r="D135" s="41">
        <v>390</v>
      </c>
      <c r="E135" s="1"/>
      <c r="F135" s="43">
        <f t="shared" ref="F135:F146" si="2">D135*E135</f>
        <v>0</v>
      </c>
    </row>
    <row r="136" spans="1:6" x14ac:dyDescent="0.25">
      <c r="A136" s="27">
        <v>133</v>
      </c>
      <c r="B136" s="27" t="s">
        <v>31</v>
      </c>
      <c r="C136" s="23" t="s">
        <v>3</v>
      </c>
      <c r="D136" s="41">
        <v>20</v>
      </c>
      <c r="E136" s="1"/>
      <c r="F136" s="43">
        <f t="shared" si="2"/>
        <v>0</v>
      </c>
    </row>
    <row r="137" spans="1:6" x14ac:dyDescent="0.25">
      <c r="A137" s="27">
        <v>134</v>
      </c>
      <c r="B137" s="27" t="s">
        <v>33</v>
      </c>
      <c r="C137" s="23" t="s">
        <v>22</v>
      </c>
      <c r="D137" s="41">
        <v>40</v>
      </c>
      <c r="E137" s="1"/>
      <c r="F137" s="43">
        <f t="shared" si="2"/>
        <v>0</v>
      </c>
    </row>
    <row r="138" spans="1:6" x14ac:dyDescent="0.25">
      <c r="A138" s="27">
        <v>135</v>
      </c>
      <c r="B138" s="27" t="s">
        <v>60</v>
      </c>
      <c r="C138" s="23" t="s">
        <v>3</v>
      </c>
      <c r="D138" s="41">
        <v>100</v>
      </c>
      <c r="E138" s="1"/>
      <c r="F138" s="43">
        <f t="shared" si="2"/>
        <v>0</v>
      </c>
    </row>
    <row r="139" spans="1:6" x14ac:dyDescent="0.25">
      <c r="A139" s="27">
        <v>136</v>
      </c>
      <c r="B139" s="27" t="s">
        <v>32</v>
      </c>
      <c r="C139" s="23" t="s">
        <v>22</v>
      </c>
      <c r="D139" s="41">
        <v>210</v>
      </c>
      <c r="E139" s="11"/>
      <c r="F139" s="43">
        <f t="shared" si="2"/>
        <v>0</v>
      </c>
    </row>
    <row r="140" spans="1:6" x14ac:dyDescent="0.25">
      <c r="A140" s="27">
        <v>137</v>
      </c>
      <c r="B140" s="24" t="s">
        <v>61</v>
      </c>
      <c r="C140" s="25"/>
      <c r="D140" s="41"/>
      <c r="E140" s="7"/>
      <c r="F140" s="43">
        <f t="shared" si="2"/>
        <v>0</v>
      </c>
    </row>
    <row r="141" spans="1:6" x14ac:dyDescent="0.25">
      <c r="A141" s="27">
        <v>138</v>
      </c>
      <c r="B141" s="27" t="s">
        <v>96</v>
      </c>
      <c r="C141" s="26" t="s">
        <v>2</v>
      </c>
      <c r="D141" s="41">
        <v>33</v>
      </c>
      <c r="E141" s="7"/>
      <c r="F141" s="43">
        <f t="shared" si="2"/>
        <v>0</v>
      </c>
    </row>
    <row r="142" spans="1:6" x14ac:dyDescent="0.25">
      <c r="A142" s="27">
        <v>139</v>
      </c>
      <c r="B142" s="27" t="s">
        <v>97</v>
      </c>
      <c r="C142" s="26" t="s">
        <v>2</v>
      </c>
      <c r="D142" s="41">
        <v>54</v>
      </c>
      <c r="E142" s="7"/>
      <c r="F142" s="43">
        <f t="shared" si="2"/>
        <v>0</v>
      </c>
    </row>
    <row r="143" spans="1:6" x14ac:dyDescent="0.25">
      <c r="A143" s="27">
        <v>140</v>
      </c>
      <c r="B143" s="22" t="s">
        <v>121</v>
      </c>
      <c r="C143" s="26" t="s">
        <v>2</v>
      </c>
      <c r="D143" s="41">
        <v>33</v>
      </c>
      <c r="E143" s="7"/>
      <c r="F143" s="43">
        <f t="shared" si="2"/>
        <v>0</v>
      </c>
    </row>
    <row r="144" spans="1:6" x14ac:dyDescent="0.25">
      <c r="A144" s="27">
        <v>141</v>
      </c>
      <c r="B144" s="27" t="s">
        <v>122</v>
      </c>
      <c r="C144" s="26" t="s">
        <v>2</v>
      </c>
      <c r="D144" s="41">
        <v>54</v>
      </c>
      <c r="E144" s="7"/>
      <c r="F144" s="43">
        <f t="shared" si="2"/>
        <v>0</v>
      </c>
    </row>
    <row r="145" spans="1:6" x14ac:dyDescent="0.25">
      <c r="A145" s="27">
        <v>142</v>
      </c>
      <c r="B145" s="22" t="s">
        <v>69</v>
      </c>
      <c r="C145" s="23" t="s">
        <v>2</v>
      </c>
      <c r="D145" s="41">
        <v>2</v>
      </c>
      <c r="E145" s="1"/>
      <c r="F145" s="43">
        <f t="shared" si="2"/>
        <v>0</v>
      </c>
    </row>
    <row r="146" spans="1:6" x14ac:dyDescent="0.25">
      <c r="A146" s="27">
        <v>143</v>
      </c>
      <c r="B146" s="22" t="s">
        <v>153</v>
      </c>
      <c r="C146" s="26" t="s">
        <v>35</v>
      </c>
      <c r="D146" s="41">
        <v>30</v>
      </c>
      <c r="E146" s="11"/>
      <c r="F146" s="43">
        <f t="shared" si="2"/>
        <v>0</v>
      </c>
    </row>
    <row r="147" spans="1:6" x14ac:dyDescent="0.25">
      <c r="A147" s="30" t="s">
        <v>149</v>
      </c>
      <c r="B147" s="31"/>
      <c r="C147" s="32"/>
      <c r="D147" s="29"/>
      <c r="E147" s="33" t="s">
        <v>65</v>
      </c>
      <c r="F147" s="43">
        <f>SUM(F5:F146)</f>
        <v>0</v>
      </c>
    </row>
    <row r="148" spans="1:6" x14ac:dyDescent="0.25">
      <c r="A148" s="34"/>
      <c r="B148" s="13"/>
      <c r="C148" s="14"/>
      <c r="D148" s="35"/>
      <c r="E148" s="36" t="s">
        <v>66</v>
      </c>
      <c r="F148" s="44">
        <f>F147*0.2</f>
        <v>0</v>
      </c>
    </row>
    <row r="149" spans="1:6" x14ac:dyDescent="0.25">
      <c r="A149" s="37"/>
      <c r="B149" s="31"/>
      <c r="C149" s="32"/>
      <c r="D149" s="38"/>
      <c r="E149" s="39" t="s">
        <v>67</v>
      </c>
      <c r="F149" s="43">
        <f>F147+F148</f>
        <v>0</v>
      </c>
    </row>
    <row r="150" spans="1:6" ht="144" customHeight="1" x14ac:dyDescent="0.25">
      <c r="A150" s="48" t="s">
        <v>147</v>
      </c>
      <c r="B150" s="49"/>
      <c r="C150" s="49"/>
      <c r="D150" s="49"/>
      <c r="E150" s="49"/>
      <c r="F150" s="50"/>
    </row>
  </sheetData>
  <sheetProtection formatCells="0" formatColumns="0" formatRows="0" insertColumns="0" insertRows="0" deleteColumns="0" deleteRows="0"/>
  <mergeCells count="2">
    <mergeCell ref="A1:F1"/>
    <mergeCell ref="A150:F15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блок 61</vt:lpstr>
      <vt:lpstr>Sheet3</vt:lpstr>
      <vt:lpstr>'блок 61'!Print_Area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20121025</dc:creator>
  <cp:lastModifiedBy>Administrator</cp:lastModifiedBy>
  <cp:lastPrinted>2019-05-16T05:28:24Z</cp:lastPrinted>
  <dcterms:created xsi:type="dcterms:W3CDTF">2019-04-03T07:33:52Z</dcterms:created>
  <dcterms:modified xsi:type="dcterms:W3CDTF">2019-05-16T06:45:28Z</dcterms:modified>
</cp:coreProperties>
</file>