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1075" windowHeight="10035"/>
  </bookViews>
  <sheets>
    <sheet name="блок 70" sheetId="1" r:id="rId1"/>
  </sheets>
  <calcPr calcId="144525" iterateDelta="252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 s="1"/>
  <c r="F152" i="1" l="1"/>
</calcChain>
</file>

<file path=xl/sharedStrings.xml><?xml version="1.0" encoding="utf-8"?>
<sst xmlns="http://schemas.openxmlformats.org/spreadsheetml/2006/main" count="294" uniqueCount="162">
  <si>
    <t>Настоящото ценово предложение е неразделна част от Договор за „Ремонт на бани и стаи и щрангове в студентски общежития бл.61 и бл.70 на НСА “  по Обособена позиция №1  “Основен ремонт на бани, стаи и щрангове в СО блок 70“"
гр.                                                                        Участник:
дата                                                                                           подпис и печат</t>
  </si>
  <si>
    <t>Всичко в лева с ДДС</t>
  </si>
  <si>
    <t xml:space="preserve"> ДДС</t>
  </si>
  <si>
    <t>обща стойност в лева без ДДС</t>
  </si>
  <si>
    <t>т</t>
  </si>
  <si>
    <t>Изнасяне, натоварване и извозване на 
отпадъци на депо, вкл. такса депониране</t>
  </si>
  <si>
    <t>бр.</t>
  </si>
  <si>
    <t>Доставка и монтаж на контакти двойни</t>
  </si>
  <si>
    <t>Доставка и монтаж на лампи стенен аплик с енергоспестяваща ЛЕД крушка</t>
  </si>
  <si>
    <t xml:space="preserve">Направа на контактен излаз до 10 м </t>
  </si>
  <si>
    <t xml:space="preserve">Направа на лампен излаз до 10 м </t>
  </si>
  <si>
    <t>4. Други</t>
  </si>
  <si>
    <t>м2</t>
  </si>
  <si>
    <t>Блажно боядисване по врати двукратно</t>
  </si>
  <si>
    <t>м</t>
  </si>
  <si>
    <t>Блажно боядисване по тръби до 1"</t>
  </si>
  <si>
    <t>Блажно боядисване по радиатори двукратно</t>
  </si>
  <si>
    <t>Преходни лайсни, метални</t>
  </si>
  <si>
    <t>Подови первази от теракота</t>
  </si>
  <si>
    <t>Доставка и лепене на теракота</t>
  </si>
  <si>
    <t xml:space="preserve">Направа частично на замазка за изравняване на пода </t>
  </si>
  <si>
    <t>Грундиране на бетон с контактен грунд (дълбокопроникващ грунд)</t>
  </si>
  <si>
    <t xml:space="preserve">3. Под </t>
  </si>
  <si>
    <t>Латекс, цветен по стени, до покриване</t>
  </si>
  <si>
    <t>Латекс, бял по таван, до покриване</t>
  </si>
  <si>
    <t>Грундиране на стени и тавани с латексов грунд</t>
  </si>
  <si>
    <t xml:space="preserve">Гипсова шпакловка по стени и тавани </t>
  </si>
  <si>
    <t>Грундиране на стени и тавани с дълбокопроникващ грунд /постно - латекс/</t>
  </si>
  <si>
    <t>Запълване на пукнатини по стени и тавани с гипсово лепило и мрежа шир. 20 см</t>
  </si>
  <si>
    <t>Изкърпване на мазилка по стени и тавани</t>
  </si>
  <si>
    <t>Обработване на стени и тавани против плесен</t>
  </si>
  <si>
    <t>2. Стени и тавани</t>
  </si>
  <si>
    <t>Демонтаж на балатум, вкл. почистване на пода от лепило</t>
  </si>
  <si>
    <t>Демонтаж на мокет, вкл. почистване на пода от лепило</t>
  </si>
  <si>
    <t>Двустранно обръщане на врати и прозорци</t>
  </si>
  <si>
    <t xml:space="preserve">Доставка и монтаж на крило (табла) за врати шпервана/ с брава и дръжки, вкл. шкурене, подрязване и прогонване </t>
  </si>
  <si>
    <t xml:space="preserve">Доставка и монтаж на интериорна врата с каса 80/200 </t>
  </si>
  <si>
    <t>Облицовка на страници на прозорец с XPS 2 см, вкл. шпакловка с мрежа и ръбохранител</t>
  </si>
  <si>
    <t xml:space="preserve">Облицовка на вътрешен подпрозоречен перваз с гранитогрес  </t>
  </si>
  <si>
    <t>Стъргане на стар латекс</t>
  </si>
  <si>
    <t xml:space="preserve">Изстъргване на постна боя от тавани </t>
  </si>
  <si>
    <t>Сваляне на тапети (един или няколко пласта, вкл. боядисани), вкл. почистване на стената от лепило</t>
  </si>
  <si>
    <t>1. Демонтажни и подготвителни работи</t>
  </si>
  <si>
    <t>СТАИ: БЛОК 70 - 3 БРОЯ</t>
  </si>
  <si>
    <t>Подрязване на врати</t>
  </si>
  <si>
    <r>
      <t>m</t>
    </r>
    <r>
      <rPr>
        <vertAlign val="superscript"/>
        <sz val="11"/>
        <rFont val="Times New Roman"/>
        <family val="1"/>
        <charset val="204"/>
      </rPr>
      <t>2</t>
    </r>
  </si>
  <si>
    <t>Блажна боя по дървени повърхности /врати/ и каси при ремонт</t>
  </si>
  <si>
    <t xml:space="preserve">Блажно боядисване по тръби до 3" </t>
  </si>
  <si>
    <t>m</t>
  </si>
  <si>
    <t>Изкърпване около врата отвън и отвътре</t>
  </si>
  <si>
    <t>Доставка и монтаж на табла на врата, шпервана, пресована към съществуваща метална каса, вкл. монтаж на брава, прогонка и подрязване отдолу, набиване на летва и импрегниране</t>
  </si>
  <si>
    <t>6. Други</t>
  </si>
  <si>
    <t xml:space="preserve">Монтаж на розетка на вентилатор на собствена тяга </t>
  </si>
  <si>
    <t>Доставка и монтаж на противовлажно осветително тяло - лед плафон за баня</t>
  </si>
  <si>
    <t>Доставка и монтаж на ел. единичен ключ за осветление на баня, скрита инсталация</t>
  </si>
  <si>
    <t>Замонолитване на канали в стени</t>
  </si>
  <si>
    <t>Доставка и изтегляне на проводник СВТ 3 х 1,5 mm в монтирани тръби</t>
  </si>
  <si>
    <t>Доставка и полагане на гофрирани тръби Ф 13,5 mm по стени в готов канал</t>
  </si>
  <si>
    <t>Ръчно изкопаване на улей с шир. до 10 мм</t>
  </si>
  <si>
    <t>Демонтаж на противовлажно осветително тяло</t>
  </si>
  <si>
    <t>5. Вентилация и електро</t>
  </si>
  <si>
    <t>Доставка и полагане на санитарен силикон</t>
  </si>
  <si>
    <r>
      <t>m</t>
    </r>
    <r>
      <rPr>
        <vertAlign val="super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/>
    </r>
  </si>
  <si>
    <t xml:space="preserve">Настилка от теракотни плочи на лепило </t>
  </si>
  <si>
    <t>Доставка и полагане на грунд</t>
  </si>
  <si>
    <t>Изравнителна циментова замазка по подове 4 см</t>
  </si>
  <si>
    <t xml:space="preserve">Полагане на хидроизолационен маншон </t>
  </si>
  <si>
    <t xml:space="preserve">Доставка и полагане на хидроизолационна лента </t>
  </si>
  <si>
    <t xml:space="preserve">Доставка и полагане на гъвкава еднокомпонетна алтернативна хидроизолация </t>
  </si>
  <si>
    <t xml:space="preserve">Доставка и полагане на грунд </t>
  </si>
  <si>
    <t>Доставка и полагане на изравнителна шпакловка при ремонти</t>
  </si>
  <si>
    <t>Обезмасляване на под, вкл. измиване с подсушаване</t>
  </si>
  <si>
    <t xml:space="preserve">Замонолитване на PVC тръби Ф 50 и подов сифон </t>
  </si>
  <si>
    <t>4. Под и таван</t>
  </si>
  <si>
    <t xml:space="preserve">Доставка и полагане на изравнителна шпакловка при ремонти </t>
  </si>
  <si>
    <r>
      <t xml:space="preserve">Облицовка с ГК на метална конструкция директно закрепена при ремонти/Направа кутия от гипсокартон водоустойчив на конструкция с размери ~0.05/0.40 -чело цяла плочка за хоризонтална В и К разводка </t>
    </r>
    <r>
      <rPr>
        <b/>
        <sz val="11"/>
        <rFont val="Times New Roman"/>
        <family val="1"/>
        <charset val="204"/>
      </rPr>
      <t>/само там, където тръбите не могат да бъдат вградени в стената!/</t>
    </r>
  </si>
  <si>
    <r>
      <t xml:space="preserve">Облицовка с ГК на метална конструкция директно закрепена при ремонти/Направа кутия от гипсокартон влагоустойчив на конструкция с ширина до 100 cm и дълбочина до 40 см за вертикални щрангове В и К, вкл. ревизионни отвори  40х40 </t>
    </r>
    <r>
      <rPr>
        <b/>
        <sz val="11"/>
        <rFont val="Times New Roman"/>
        <family val="1"/>
        <charset val="204"/>
      </rPr>
      <t>/за всяка баня по един/</t>
    </r>
  </si>
  <si>
    <t>Пробиване/изрязване отвори във фаянс за ВиК изводи</t>
  </si>
  <si>
    <t>Дост. и монт. подови первази, метални/за стъпало</t>
  </si>
  <si>
    <t>Доставка и монтаж PVC ъглови профили за фаянсова облицовка</t>
  </si>
  <si>
    <t>Фаянсова облицовка с лепило по стени - фуга 2 mm, при ремонти</t>
  </si>
  <si>
    <t>Силиконова драскана декоративна мазилка над фаянс и тавани</t>
  </si>
  <si>
    <t>Вароциментова изравнителна мазилка-хастарна до 15 мм</t>
  </si>
  <si>
    <t xml:space="preserve">Импрегниране на стари мазилки и бетони с дълбокопроникващ грунд  </t>
  </si>
  <si>
    <t>Очукване на вертикални плоскости за образуване на грапави повърхности, почистване на отпадъци и измиване с вода</t>
  </si>
  <si>
    <t>Противоплесенна обработка на стени и тавани</t>
  </si>
  <si>
    <t>Запълване на отвори до 10/10 след прокарване на РР тръби, вкл. изпердашване</t>
  </si>
  <si>
    <t>3. Стени и тавани</t>
  </si>
  <si>
    <t>Доставка и подмяна на чугунен СК с фланец 2,5" за връщаща вода, сектор "Г" в абонатна станция</t>
  </si>
  <si>
    <t xml:space="preserve">Укрепване на тръби топла вода и циркулация със шпилки в абонатна станция </t>
  </si>
  <si>
    <t>Доставка и монтаж на терморегулатор към топлообменник за БГВ в абонатна станция</t>
  </si>
  <si>
    <t>Монтаж на закачалка за баня</t>
  </si>
  <si>
    <t>Монтаж на държач на тоалетна хартия</t>
  </si>
  <si>
    <t>Монтаж на аксесоари за баня - Огледало 40/60 и полица</t>
  </si>
  <si>
    <t xml:space="preserve">Доставка и монтаж на PVC тръби муфени с фасонни части Φ 110/3.2, за вертикалнабитова и дъждовна  канализация  вкл. укрепване, заустване в същ канал, и изпробване </t>
  </si>
  <si>
    <t>Доставка и монтаж на PVC тръби муфени с фасонни части Φ 50/2.4, вкл. изпробване на канализация</t>
  </si>
  <si>
    <t>Доставка и монтаж на рогов сифон PVC ф50  неръждаема стоманена решетка 90 х 90мм</t>
  </si>
  <si>
    <t xml:space="preserve">Монтаж на душ батерия  - телефон /душ система със смесител, еднофункционална душ слушалка
</t>
  </si>
  <si>
    <t>Монтаж на моноблок със задно оттичане и седалка, вкл. свързването му на "твърда връзка" към водопровода, вкл. тръба и преходи</t>
  </si>
  <si>
    <t>Доставка и монтаж на тапи за водопровод на 1/2" и на канал  Ф32/40</t>
  </si>
  <si>
    <t xml:space="preserve">Монтаж на смесителна батерия за кухненска мивка,стенна
</t>
  </si>
  <si>
    <t>Монтаж на смесителна батерия за мивка за баня, стенна</t>
  </si>
  <si>
    <t xml:space="preserve">Монтаж на порцеланова тоалетна мивка, вкл. бутилков сифон </t>
  </si>
  <si>
    <t>Доставка и монтаж на УКБ</t>
  </si>
  <si>
    <t xml:space="preserve">Направа на преход от вертикален щранг към хоризонтален, вкл. тръби и фасонни части </t>
  </si>
  <si>
    <t>Доставка и монтаж на РРR тръби Φ20 PN 20 и фасонни части за изграждане на хоризонтална водопроводна инсталация - топла вода, скрита под мазилка,  вкл. укрепване и изпробване</t>
  </si>
  <si>
    <t>Доставка и монтаж на РРR тръби Φ20 PN 16 и фасонни части за изграждане на хоризонтална водопроводна инсталация - студена вода, скрита под мазилка,  вкл. укрепване и изпробване</t>
  </si>
  <si>
    <t xml:space="preserve">Топлоизолация на водопровод Ф32 от полиетиленова пяна </t>
  </si>
  <si>
    <t xml:space="preserve">Топлоизолация на водопровод Ф40 от полиетиленова пяна </t>
  </si>
  <si>
    <t>Доставка и монтаж на СК Ф40 за топла вода</t>
  </si>
  <si>
    <t xml:space="preserve">Доставка и монтаж на СК Ф40 за студена вода </t>
  </si>
  <si>
    <t xml:space="preserve">Доставка и монтаж на СК за топла вода до Ф32 </t>
  </si>
  <si>
    <t xml:space="preserve">Доставка и монтаж на СК за студена вода до Ф32 </t>
  </si>
  <si>
    <t xml:space="preserve">Доставка и монтаж на СК топла вода 1/2" </t>
  </si>
  <si>
    <t xml:space="preserve">Доставка и монтаж на СК студена вода 1/2" </t>
  </si>
  <si>
    <t xml:space="preserve">Доставка и монтаж на компенсатори на линейни разширения PPR PN 20  Ф32  към съществуващи тръби. </t>
  </si>
  <si>
    <t xml:space="preserve">Доставка и монтаж на компенсатори на линейни разширения PPR PN 20  Ф40  към съществуващи тръби. </t>
  </si>
  <si>
    <t>Доставка и монтаж на PPR тръби PN 20 и фасонни части за направа на вертикален водопровод циркулация Ф32, включително компенсатори на линейни разширения на всеки етаж, укрепване на тръбите и изпробване на готовия водопровод.</t>
  </si>
  <si>
    <t>Доставка и монтаж на PPR тръби PN 20 и фасонни части за направа на вертикален водопровод топла вода Ф32, включително компенсатори на линейни разширения на всеки етаж, укрепване на тръбите и изпробване на готовия водопровод.</t>
  </si>
  <si>
    <t>Доставка и монтаж на PPR тръби PN 20 и фасонни части за направа на вертикален водопровод топла вода Ф40, включително компенсатори на линейни разширения, укрепване на тръбите и изпробване на готовия водопровод.</t>
  </si>
  <si>
    <t>Доставка и монтаж на PPR тръби PN 16 и фасонни части за направа на вертикален водопровод студена вода Ф32, включително укрепване на тръбите и изпробване на готовия водопровод.</t>
  </si>
  <si>
    <t>Доставка и монтаж на PPR тръби PN 16 и фасонни части за направа на вертикален водопровод студена вода Ф40, включително укрепване на тръбите и изпробване на готовия водопровод.</t>
  </si>
  <si>
    <t>Възстановяване на стена с предстенна обшивка от влагоустойчив гипскартон, вкл. ревизионни отвори 40х40, след отстраняване на теч от канализация по щранг зад баня 253 /шахта/</t>
  </si>
  <si>
    <t xml:space="preserve">Доставка и монтаж на PVC тръба Ф110 с компенсатор
 за отстраняване на теч от канализационна тръба  </t>
  </si>
  <si>
    <t>2. Направа на ВиК инсталация, доставка и монтаж на оборудване за бани</t>
  </si>
  <si>
    <t>Прорязване на отвори до 10/10 в бетонна стена с дебелина до 20 см ръчно/или 2 по-малки за преминаване на тръби студена и топла вода през стена</t>
  </si>
  <si>
    <t>Демонтаж на всякакъв вид окачен таван</t>
  </si>
  <si>
    <t>Сваляне на стари покрития от блажна боя, латексова боя и постна боя по тавани с почистване</t>
  </si>
  <si>
    <t>Сваляне на стари стенни покрития от блажна боя, тапети, вътрешна мазилка, включително събиране на отпадъците</t>
  </si>
  <si>
    <t xml:space="preserve">Разваляне на облицовка от теракотни плочки </t>
  </si>
  <si>
    <t xml:space="preserve">Разваляне на облицовка от фаянсови плочки </t>
  </si>
  <si>
    <t>Демонтаж на цокъл от мозайка</t>
  </si>
  <si>
    <t>Демонтаж на канализация Ф110 /PVC, каменин или чугун/</t>
  </si>
  <si>
    <t>Демонтаж на подов сифон</t>
  </si>
  <si>
    <t>Демонтаж на канализация Ф 50</t>
  </si>
  <si>
    <t>Демонтаж на открити хоризонтални тръби ½" и  ¾"</t>
  </si>
  <si>
    <t xml:space="preserve">Демонтаж на хоризонтални поцинковани тръби в сгради 1/2" </t>
  </si>
  <si>
    <t>Издълбаване на улей в мозайка за откриване на канализация</t>
  </si>
  <si>
    <t xml:space="preserve">Демонтаж на СК 1/2" </t>
  </si>
  <si>
    <t xml:space="preserve">Демонтаж на тоалетно казанче, вкл. тръба </t>
  </si>
  <si>
    <t>Демонтаж на тоалетна чиния, вкл. тръба, мека връзка</t>
  </si>
  <si>
    <t>Демонтаж тоалетна мивка, вкл. сифон и конзоли</t>
  </si>
  <si>
    <t>Демонтиране на душ-батерия</t>
  </si>
  <si>
    <t>Демонтиране батерия за мивка /баня и кухня/</t>
  </si>
  <si>
    <t>Направа на улей с шир. до 15 см в стена /бетонова или тухлена/ за откриване на 2 бр. хоризонтални тръби</t>
  </si>
  <si>
    <t xml:space="preserve">Демонтаж вертикален водопровод топла вода, вкл. фитинги </t>
  </si>
  <si>
    <t>Демонтаж вътрешен вертикален водопровод за циркулация, вкл. фитинги</t>
  </si>
  <si>
    <t>Демонтаж на вертикален водопровод студена вода, вкл. фитинги</t>
  </si>
  <si>
    <t>Разбиване на стена за откриване на теч от канализация по щранг зад баня 253 /шахта/</t>
  </si>
  <si>
    <t xml:space="preserve">Разбиване бетон /плоча/ с чук и шило </t>
  </si>
  <si>
    <t xml:space="preserve">Демонтаж на табла на врата </t>
  </si>
  <si>
    <t xml:space="preserve">Демонтаж на дървена врата с каса </t>
  </si>
  <si>
    <t>БАНИ: БЛОК 70 - 50 БРОЯ</t>
  </si>
  <si>
    <t xml:space="preserve">Общо , лв без ДДС </t>
  </si>
  <si>
    <t>Ед. цена, лв без ДДС</t>
  </si>
  <si>
    <t xml:space="preserve">Количество </t>
  </si>
  <si>
    <t>Един. мярка</t>
  </si>
  <si>
    <t>Видове работи</t>
  </si>
  <si>
    <t>поз</t>
  </si>
  <si>
    <r>
      <t xml:space="preserve">До Национална спортна академия “Васил Левски”
Представлявана от проф. Пенчо Гешев – Ректор
Ц Е Н О В О   П Р Е Д Л О Ж Е Н И Е
От____________________________________ , ЕИК ___________________, със седалище и адрес на
управление ______________________________________________________________, 
представляван от _________________________________, в качеството на __________________________,
Уважаеми господин Ректор, 
Запознах се с документацията за участие в публично състезание за възлагане на обществена поръчка с предмет „Ремонт на бани и стаи и щрангове в студентски общежития бл.61 и бл.70 на НСА “  и с проектодоговорът, поради което П Р Е Д Л А Г А М:
1. Да изпълня поръчката по Обособена позиция №1  </t>
    </r>
    <r>
      <rPr>
        <b/>
        <sz val="11"/>
        <rFont val="Times New Roman"/>
        <family val="1"/>
        <charset val="204"/>
      </rPr>
      <t>“Основен ремонт на бани, стаи и щрангове в СО блок 70“</t>
    </r>
    <r>
      <rPr>
        <sz val="11"/>
        <rFont val="Times New Roman"/>
        <family val="1"/>
        <charset val="204"/>
      </rPr>
      <t>, както следва:</t>
    </r>
  </si>
  <si>
    <t>словом:</t>
  </si>
  <si>
    <t>Доставка и монтаж на врата за баня, алуминиева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</si>
</sst>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color indexed="8"/>
      <name val="Calibri"/>
      <family val="2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  <charset val="204"/>
    </font>
    <font>
      <sz val="10"/>
      <name val="Helv"/>
      <charset val="204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6">
    <xf numFmtId="0" fontId="0" fillId="0" borderId="0"/>
    <xf numFmtId="0" fontId="1" fillId="0" borderId="0"/>
    <xf numFmtId="0" fontId="1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0" borderId="0"/>
    <xf numFmtId="0" fontId="8" fillId="0" borderId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21" borderId="5" applyNumberFormat="0" applyFont="0" applyAlignment="0" applyProtection="0"/>
    <xf numFmtId="0" fontId="9" fillId="8" borderId="6" applyNumberFormat="0" applyAlignment="0" applyProtection="0"/>
    <xf numFmtId="0" fontId="10" fillId="5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22" borderId="10" applyNumberFormat="0" applyAlignment="0" applyProtection="0"/>
    <xf numFmtId="0" fontId="16" fillId="22" borderId="6" applyNumberFormat="0" applyAlignment="0" applyProtection="0"/>
    <xf numFmtId="0" fontId="17" fillId="23" borderId="11" applyNumberFormat="0" applyAlignment="0" applyProtection="0"/>
    <xf numFmtId="0" fontId="18" fillId="4" borderId="0" applyNumberFormat="0" applyBorder="0" applyAlignment="0" applyProtection="0"/>
    <xf numFmtId="0" fontId="19" fillId="2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13" applyNumberFormat="0" applyFill="0" applyAlignment="0" applyProtection="0"/>
  </cellStyleXfs>
  <cellXfs count="54">
    <xf numFmtId="0" fontId="0" fillId="0" borderId="0" xfId="0"/>
    <xf numFmtId="0" fontId="1" fillId="2" borderId="0" xfId="0" applyFont="1" applyFill="1" applyAlignment="1">
      <alignment horizontal="left" vertical="top"/>
    </xf>
    <xf numFmtId="4" fontId="1" fillId="2" borderId="0" xfId="0" applyNumberFormat="1" applyFont="1" applyFill="1" applyAlignment="1">
      <alignment horizontal="right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horizontal="center" vertical="top"/>
    </xf>
    <xf numFmtId="4" fontId="1" fillId="2" borderId="4" xfId="0" applyNumberFormat="1" applyFont="1" applyFill="1" applyBorder="1" applyAlignment="1">
      <alignment horizontal="right" vertical="top"/>
    </xf>
    <xf numFmtId="0" fontId="1" fillId="2" borderId="4" xfId="0" applyFont="1" applyFill="1" applyBorder="1" applyAlignment="1">
      <alignment horizontal="right" vertical="top"/>
    </xf>
    <xf numFmtId="0" fontId="1" fillId="2" borderId="4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1" fillId="2" borderId="4" xfId="1" applyFont="1" applyFill="1" applyBorder="1" applyAlignment="1" applyProtection="1">
      <alignment horizontal="right" vertical="top" wrapText="1"/>
    </xf>
    <xf numFmtId="0" fontId="1" fillId="2" borderId="4" xfId="1" applyFont="1" applyFill="1" applyBorder="1" applyAlignment="1" applyProtection="1">
      <alignment horizontal="center" vertical="top" wrapText="1"/>
    </xf>
    <xf numFmtId="0" fontId="1" fillId="2" borderId="4" xfId="1" applyFont="1" applyFill="1" applyBorder="1" applyAlignment="1" applyProtection="1">
      <alignment horizontal="left" vertical="top" wrapText="1"/>
    </xf>
    <xf numFmtId="0" fontId="1" fillId="2" borderId="4" xfId="1" applyFont="1" applyFill="1" applyBorder="1" applyAlignment="1" applyProtection="1">
      <alignment horizontal="center" vertical="center"/>
    </xf>
    <xf numFmtId="4" fontId="1" fillId="2" borderId="4" xfId="1" applyNumberFormat="1" applyFont="1" applyFill="1" applyBorder="1" applyAlignment="1">
      <alignment horizontal="right" vertical="top" wrapText="1"/>
    </xf>
    <xf numFmtId="0" fontId="1" fillId="2" borderId="4" xfId="1" applyFont="1" applyFill="1" applyBorder="1" applyAlignment="1" applyProtection="1">
      <alignment horizontal="left" vertical="top"/>
    </xf>
    <xf numFmtId="4" fontId="3" fillId="2" borderId="4" xfId="1" applyNumberFormat="1" applyFont="1" applyFill="1" applyBorder="1" applyAlignment="1">
      <alignment horizontal="right" vertical="top" wrapText="1"/>
    </xf>
    <xf numFmtId="0" fontId="3" fillId="2" borderId="4" xfId="1" applyFont="1" applyFill="1" applyBorder="1" applyAlignment="1" applyProtection="1">
      <alignment horizontal="right" vertical="top" wrapText="1"/>
    </xf>
    <xf numFmtId="0" fontId="3" fillId="2" borderId="4" xfId="1" applyFont="1" applyFill="1" applyBorder="1" applyAlignment="1" applyProtection="1">
      <alignment horizontal="center" vertical="top" wrapText="1"/>
    </xf>
    <xf numFmtId="0" fontId="3" fillId="2" borderId="4" xfId="1" applyFont="1" applyFill="1" applyBorder="1" applyAlignment="1" applyProtection="1">
      <alignment horizontal="left" vertical="top"/>
    </xf>
    <xf numFmtId="4" fontId="1" fillId="2" borderId="4" xfId="1" applyNumberFormat="1" applyFont="1" applyFill="1" applyBorder="1" applyAlignment="1">
      <alignment horizontal="right" vertical="top"/>
    </xf>
    <xf numFmtId="4" fontId="3" fillId="2" borderId="4" xfId="2" applyNumberFormat="1" applyFont="1" applyFill="1" applyBorder="1" applyAlignment="1">
      <alignment horizontal="right" vertical="top" wrapText="1"/>
    </xf>
    <xf numFmtId="0" fontId="3" fillId="2" borderId="4" xfId="2" applyFont="1" applyFill="1" applyBorder="1" applyAlignment="1" applyProtection="1">
      <alignment horizontal="right" vertical="top" wrapText="1"/>
    </xf>
    <xf numFmtId="0" fontId="3" fillId="2" borderId="4" xfId="2" applyFont="1" applyFill="1" applyBorder="1" applyAlignment="1" applyProtection="1">
      <alignment horizontal="center" vertical="top" wrapText="1"/>
    </xf>
    <xf numFmtId="0" fontId="3" fillId="2" borderId="4" xfId="2" applyFont="1" applyFill="1" applyBorder="1" applyAlignment="1" applyProtection="1">
      <alignment horizontal="left" vertical="top"/>
    </xf>
    <xf numFmtId="4" fontId="3" fillId="2" borderId="4" xfId="1" applyNumberFormat="1" applyFont="1" applyFill="1" applyBorder="1" applyAlignment="1">
      <alignment horizontal="right" vertical="top"/>
    </xf>
    <xf numFmtId="0" fontId="3" fillId="2" borderId="4" xfId="1" applyFont="1" applyFill="1" applyBorder="1" applyAlignment="1" applyProtection="1">
      <alignment horizontal="right" vertical="top"/>
    </xf>
    <xf numFmtId="0" fontId="3" fillId="2" borderId="4" xfId="1" applyFont="1" applyFill="1" applyBorder="1" applyAlignment="1" applyProtection="1">
      <alignment horizontal="center" vertical="top"/>
    </xf>
    <xf numFmtId="0" fontId="1" fillId="2" borderId="4" xfId="1" applyFont="1" applyFill="1" applyBorder="1" applyAlignment="1" applyProtection="1">
      <alignment horizontal="right" vertical="top"/>
    </xf>
    <xf numFmtId="0" fontId="1" fillId="2" borderId="4" xfId="1" applyFont="1" applyFill="1" applyBorder="1" applyAlignment="1" applyProtection="1">
      <alignment horizontal="center" vertical="top"/>
    </xf>
    <xf numFmtId="0" fontId="1" fillId="0" borderId="0" xfId="0" applyFont="1" applyFill="1" applyAlignment="1">
      <alignment horizontal="left" vertical="top"/>
    </xf>
    <xf numFmtId="4" fontId="1" fillId="0" borderId="4" xfId="0" applyNumberFormat="1" applyFont="1" applyFill="1" applyBorder="1" applyAlignment="1">
      <alignment horizontal="right" vertical="top"/>
    </xf>
    <xf numFmtId="4" fontId="1" fillId="0" borderId="4" xfId="1" applyNumberFormat="1" applyFont="1" applyFill="1" applyBorder="1" applyAlignment="1">
      <alignment horizontal="right" vertical="top"/>
    </xf>
    <xf numFmtId="0" fontId="1" fillId="0" borderId="4" xfId="1" applyFont="1" applyFill="1" applyBorder="1" applyAlignment="1" applyProtection="1">
      <alignment horizontal="right" vertical="top"/>
    </xf>
    <xf numFmtId="0" fontId="1" fillId="0" borderId="4" xfId="1" applyFont="1" applyFill="1" applyBorder="1" applyAlignment="1" applyProtection="1">
      <alignment horizontal="center" vertical="top"/>
    </xf>
    <xf numFmtId="0" fontId="1" fillId="0" borderId="4" xfId="1" applyFont="1" applyFill="1" applyBorder="1" applyAlignment="1" applyProtection="1">
      <alignment horizontal="left" vertical="top" wrapText="1"/>
    </xf>
    <xf numFmtId="0" fontId="1" fillId="0" borderId="4" xfId="1" applyFont="1" applyFill="1" applyBorder="1" applyAlignment="1" applyProtection="1">
      <alignment horizontal="center" vertical="center"/>
    </xf>
    <xf numFmtId="4" fontId="1" fillId="2" borderId="4" xfId="2" applyNumberFormat="1" applyFont="1" applyFill="1" applyBorder="1" applyAlignment="1">
      <alignment horizontal="right" vertical="top" wrapText="1"/>
    </xf>
    <xf numFmtId="0" fontId="1" fillId="2" borderId="4" xfId="2" applyFont="1" applyFill="1" applyBorder="1" applyAlignment="1" applyProtection="1">
      <alignment horizontal="right" vertical="top" wrapText="1"/>
    </xf>
    <xf numFmtId="0" fontId="1" fillId="2" borderId="4" xfId="2" applyFont="1" applyFill="1" applyBorder="1" applyAlignment="1" applyProtection="1">
      <alignment horizontal="center" vertical="top" wrapText="1"/>
    </xf>
    <xf numFmtId="4" fontId="3" fillId="2" borderId="4" xfId="2" applyNumberFormat="1" applyFont="1" applyFill="1" applyBorder="1" applyAlignment="1">
      <alignment horizontal="center" vertical="top" wrapText="1"/>
    </xf>
    <xf numFmtId="0" fontId="3" fillId="2" borderId="4" xfId="2" applyFont="1" applyFill="1" applyBorder="1" applyAlignment="1">
      <alignment horizontal="center" vertical="top" wrapText="1"/>
    </xf>
    <xf numFmtId="0" fontId="3" fillId="2" borderId="4" xfId="2" applyFont="1" applyFill="1" applyBorder="1" applyAlignment="1">
      <alignment horizontal="center" vertical="top"/>
    </xf>
    <xf numFmtId="0" fontId="1" fillId="2" borderId="4" xfId="0" applyFont="1" applyFill="1" applyBorder="1" applyAlignment="1" applyProtection="1">
      <alignment horizontal="left" vertical="top" wrapText="1"/>
    </xf>
    <xf numFmtId="0" fontId="3" fillId="2" borderId="4" xfId="2" applyFont="1" applyFill="1" applyBorder="1" applyAlignment="1" applyProtection="1">
      <alignment horizontal="left" vertical="top" wrapText="1"/>
    </xf>
    <xf numFmtId="0" fontId="1" fillId="2" borderId="4" xfId="1" applyFont="1" applyFill="1" applyBorder="1" applyAlignment="1" applyProtection="1">
      <alignment horizontal="center" vertical="center" wrapText="1"/>
    </xf>
    <xf numFmtId="4" fontId="1" fillId="2" borderId="4" xfId="0" applyNumberFormat="1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1" fillId="0" borderId="3" xfId="0" applyFont="1" applyBorder="1" applyAlignment="1" applyProtection="1">
      <alignment wrapText="1"/>
      <protection locked="0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2" fillId="0" borderId="3" xfId="0" applyFont="1" applyBorder="1" applyAlignment="1" applyProtection="1">
      <alignment wrapText="1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</cellXfs>
  <cellStyles count="46">
    <cellStyle name="20% - Акцент1" xfId="3"/>
    <cellStyle name="20% - Акцент2" xfId="4"/>
    <cellStyle name="20% - Акцент3" xfId="5"/>
    <cellStyle name="20% - Акцент4" xfId="6"/>
    <cellStyle name="20% - Акцент5" xfId="7"/>
    <cellStyle name="20% - Акцент6" xfId="8"/>
    <cellStyle name="40% - Акцент1" xfId="9"/>
    <cellStyle name="40% - Акцент2" xfId="10"/>
    <cellStyle name="40% - Акцент3" xfId="11"/>
    <cellStyle name="40% - Акцент4" xfId="12"/>
    <cellStyle name="40% - Акцент5" xfId="13"/>
    <cellStyle name="40% - Акцент6" xfId="14"/>
    <cellStyle name="60% - Акцент1" xfId="15"/>
    <cellStyle name="60% - Акцент2" xfId="16"/>
    <cellStyle name="60% - Акцент3" xfId="17"/>
    <cellStyle name="60% - Акцент4" xfId="18"/>
    <cellStyle name="60% - Акцент5" xfId="19"/>
    <cellStyle name="60% - Акцент6" xfId="20"/>
    <cellStyle name="Normal" xfId="0" builtinId="0"/>
    <cellStyle name="Normal 2" xfId="21"/>
    <cellStyle name="Normal 3" xfId="2"/>
    <cellStyle name="Normal 4" xfId="1"/>
    <cellStyle name="Style 1" xfId="22"/>
    <cellStyle name="Акцент1" xfId="23"/>
    <cellStyle name="Акцент2" xfId="24"/>
    <cellStyle name="Акцент3" xfId="25"/>
    <cellStyle name="Акцент4" xfId="26"/>
    <cellStyle name="Акцент5" xfId="27"/>
    <cellStyle name="Акцент6" xfId="28"/>
    <cellStyle name="Бележка" xfId="29"/>
    <cellStyle name="Вход" xfId="30"/>
    <cellStyle name="Добър" xfId="31"/>
    <cellStyle name="Заглавие" xfId="32"/>
    <cellStyle name="Заглавие 1" xfId="33"/>
    <cellStyle name="Заглавие 2" xfId="34"/>
    <cellStyle name="Заглавие 3" xfId="35"/>
    <cellStyle name="Заглавие 4" xfId="36"/>
    <cellStyle name="Изход" xfId="37"/>
    <cellStyle name="Изчисление" xfId="38"/>
    <cellStyle name="Контролна клетка" xfId="39"/>
    <cellStyle name="Лош" xfId="40"/>
    <cellStyle name="Неутрален" xfId="41"/>
    <cellStyle name="Обяснителен текст" xfId="42"/>
    <cellStyle name="Предупредителен текст" xfId="43"/>
    <cellStyle name="Свързана клетка" xfId="44"/>
    <cellStyle name="Сума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tabSelected="1" view="pageLayout" topLeftCell="A109" zoomScaleNormal="150" workbookViewId="0">
      <selection activeCell="B34" sqref="B34"/>
    </sheetView>
  </sheetViews>
  <sheetFormatPr defaultRowHeight="15" x14ac:dyDescent="0.25"/>
  <cols>
    <col min="1" max="1" width="4.85546875" style="1" customWidth="1"/>
    <col min="2" max="2" width="91" style="1" customWidth="1"/>
    <col min="3" max="3" width="8.42578125" style="4" customWidth="1"/>
    <col min="4" max="4" width="7.42578125" style="3" customWidth="1"/>
    <col min="5" max="5" width="11.42578125" style="2" customWidth="1"/>
    <col min="6" max="6" width="11.28515625" style="2" customWidth="1"/>
    <col min="7" max="7" width="21.5703125" style="1" customWidth="1"/>
    <col min="8" max="16384" width="9.140625" style="1"/>
  </cols>
  <sheetData>
    <row r="1" spans="1:6" ht="240" customHeight="1" x14ac:dyDescent="0.25">
      <c r="A1" s="48" t="s">
        <v>159</v>
      </c>
      <c r="B1" s="49"/>
      <c r="C1" s="49"/>
      <c r="D1" s="49"/>
      <c r="E1" s="49"/>
      <c r="F1" s="50"/>
    </row>
    <row r="2" spans="1:6" s="4" customFormat="1" ht="32.25" customHeight="1" x14ac:dyDescent="0.25">
      <c r="A2" s="42" t="s">
        <v>158</v>
      </c>
      <c r="B2" s="41" t="s">
        <v>157</v>
      </c>
      <c r="C2" s="41" t="s">
        <v>156</v>
      </c>
      <c r="D2" s="41" t="s">
        <v>155</v>
      </c>
      <c r="E2" s="40" t="s">
        <v>154</v>
      </c>
      <c r="F2" s="40" t="s">
        <v>153</v>
      </c>
    </row>
    <row r="3" spans="1:6" ht="20.25" customHeight="1" x14ac:dyDescent="0.25">
      <c r="A3" s="43"/>
      <c r="B3" s="44" t="s">
        <v>152</v>
      </c>
      <c r="C3" s="39"/>
      <c r="D3" s="38"/>
      <c r="E3" s="37"/>
      <c r="F3" s="5"/>
    </row>
    <row r="4" spans="1:6" ht="15" customHeight="1" x14ac:dyDescent="0.25">
      <c r="A4" s="43"/>
      <c r="B4" s="44" t="s">
        <v>42</v>
      </c>
      <c r="C4" s="23"/>
      <c r="D4" s="22"/>
      <c r="E4" s="21"/>
      <c r="F4" s="5"/>
    </row>
    <row r="5" spans="1:6" x14ac:dyDescent="0.25">
      <c r="A5" s="45">
        <v>1</v>
      </c>
      <c r="B5" s="12" t="s">
        <v>151</v>
      </c>
      <c r="C5" s="29" t="s">
        <v>6</v>
      </c>
      <c r="D5" s="28">
        <v>50</v>
      </c>
      <c r="E5" s="20"/>
      <c r="F5" s="5">
        <f t="shared" ref="F5:F36" si="0">D5*E5</f>
        <v>0</v>
      </c>
    </row>
    <row r="6" spans="1:6" x14ac:dyDescent="0.25">
      <c r="A6" s="45">
        <v>2</v>
      </c>
      <c r="B6" s="12" t="s">
        <v>150</v>
      </c>
      <c r="C6" s="29" t="s">
        <v>6</v>
      </c>
      <c r="D6" s="28">
        <v>5</v>
      </c>
      <c r="E6" s="20"/>
      <c r="F6" s="5">
        <f t="shared" si="0"/>
        <v>0</v>
      </c>
    </row>
    <row r="7" spans="1:6" x14ac:dyDescent="0.25">
      <c r="A7" s="45">
        <v>3</v>
      </c>
      <c r="B7" s="12" t="s">
        <v>149</v>
      </c>
      <c r="C7" s="29" t="s">
        <v>12</v>
      </c>
      <c r="D7" s="28">
        <v>14</v>
      </c>
      <c r="E7" s="20"/>
      <c r="F7" s="5">
        <f t="shared" si="0"/>
        <v>0</v>
      </c>
    </row>
    <row r="8" spans="1:6" x14ac:dyDescent="0.25">
      <c r="A8" s="45">
        <v>4</v>
      </c>
      <c r="B8" s="12" t="s">
        <v>148</v>
      </c>
      <c r="C8" s="29" t="s">
        <v>12</v>
      </c>
      <c r="D8" s="28">
        <v>225</v>
      </c>
      <c r="E8" s="20"/>
      <c r="F8" s="5">
        <f t="shared" si="0"/>
        <v>0</v>
      </c>
    </row>
    <row r="9" spans="1:6" x14ac:dyDescent="0.25">
      <c r="A9" s="45">
        <v>5</v>
      </c>
      <c r="B9" s="12" t="s">
        <v>147</v>
      </c>
      <c r="C9" s="29" t="s">
        <v>14</v>
      </c>
      <c r="D9" s="28">
        <v>135</v>
      </c>
      <c r="E9" s="20"/>
      <c r="F9" s="5">
        <f t="shared" si="0"/>
        <v>0</v>
      </c>
    </row>
    <row r="10" spans="1:6" x14ac:dyDescent="0.25">
      <c r="A10" s="45">
        <v>6</v>
      </c>
      <c r="B10" s="12" t="s">
        <v>146</v>
      </c>
      <c r="C10" s="29" t="s">
        <v>14</v>
      </c>
      <c r="D10" s="28">
        <v>155</v>
      </c>
      <c r="E10" s="20"/>
      <c r="F10" s="5">
        <f t="shared" si="0"/>
        <v>0</v>
      </c>
    </row>
    <row r="11" spans="1:6" x14ac:dyDescent="0.25">
      <c r="A11" s="45">
        <v>7</v>
      </c>
      <c r="B11" s="12" t="s">
        <v>145</v>
      </c>
      <c r="C11" s="29" t="s">
        <v>14</v>
      </c>
      <c r="D11" s="28">
        <v>155</v>
      </c>
      <c r="E11" s="20"/>
      <c r="F11" s="5">
        <f t="shared" si="0"/>
        <v>0</v>
      </c>
    </row>
    <row r="12" spans="1:6" ht="30" x14ac:dyDescent="0.25">
      <c r="A12" s="45">
        <v>8</v>
      </c>
      <c r="B12" s="12" t="s">
        <v>144</v>
      </c>
      <c r="C12" s="29" t="s">
        <v>14</v>
      </c>
      <c r="D12" s="28">
        <v>110</v>
      </c>
      <c r="E12" s="20"/>
      <c r="F12" s="5">
        <f t="shared" si="0"/>
        <v>0</v>
      </c>
    </row>
    <row r="13" spans="1:6" ht="16.5" customHeight="1" x14ac:dyDescent="0.25">
      <c r="A13" s="45">
        <v>9</v>
      </c>
      <c r="B13" s="12" t="s">
        <v>143</v>
      </c>
      <c r="C13" s="29" t="s">
        <v>6</v>
      </c>
      <c r="D13" s="28">
        <v>65</v>
      </c>
      <c r="E13" s="20"/>
      <c r="F13" s="5">
        <f t="shared" si="0"/>
        <v>0</v>
      </c>
    </row>
    <row r="14" spans="1:6" ht="16.5" customHeight="1" x14ac:dyDescent="0.25">
      <c r="A14" s="45">
        <v>10</v>
      </c>
      <c r="B14" s="12" t="s">
        <v>142</v>
      </c>
      <c r="C14" s="29" t="s">
        <v>6</v>
      </c>
      <c r="D14" s="28">
        <v>50</v>
      </c>
      <c r="E14" s="20"/>
      <c r="F14" s="5">
        <f t="shared" si="0"/>
        <v>0</v>
      </c>
    </row>
    <row r="15" spans="1:6" ht="19.5" customHeight="1" x14ac:dyDescent="0.25">
      <c r="A15" s="45">
        <v>11</v>
      </c>
      <c r="B15" s="12" t="s">
        <v>141</v>
      </c>
      <c r="C15" s="29" t="s">
        <v>6</v>
      </c>
      <c r="D15" s="28">
        <v>50</v>
      </c>
      <c r="E15" s="20"/>
      <c r="F15" s="5">
        <f t="shared" si="0"/>
        <v>0</v>
      </c>
    </row>
    <row r="16" spans="1:6" x14ac:dyDescent="0.25">
      <c r="A16" s="45">
        <v>12</v>
      </c>
      <c r="B16" s="12" t="s">
        <v>140</v>
      </c>
      <c r="C16" s="29" t="s">
        <v>6</v>
      </c>
      <c r="D16" s="28">
        <v>50</v>
      </c>
      <c r="E16" s="20"/>
      <c r="F16" s="5">
        <f t="shared" si="0"/>
        <v>0</v>
      </c>
    </row>
    <row r="17" spans="1:7" x14ac:dyDescent="0.25">
      <c r="A17" s="45">
        <v>13</v>
      </c>
      <c r="B17" s="12" t="s">
        <v>139</v>
      </c>
      <c r="C17" s="29" t="s">
        <v>6</v>
      </c>
      <c r="D17" s="28">
        <v>50</v>
      </c>
      <c r="E17" s="20"/>
      <c r="F17" s="5">
        <f t="shared" si="0"/>
        <v>0</v>
      </c>
    </row>
    <row r="18" spans="1:7" x14ac:dyDescent="0.25">
      <c r="A18" s="45">
        <v>14</v>
      </c>
      <c r="B18" s="12" t="s">
        <v>138</v>
      </c>
      <c r="C18" s="29" t="s">
        <v>6</v>
      </c>
      <c r="D18" s="28">
        <v>130</v>
      </c>
      <c r="E18" s="20"/>
      <c r="F18" s="5">
        <f t="shared" si="0"/>
        <v>0</v>
      </c>
    </row>
    <row r="19" spans="1:7" x14ac:dyDescent="0.25">
      <c r="A19" s="45">
        <v>15</v>
      </c>
      <c r="B19" s="12" t="s">
        <v>137</v>
      </c>
      <c r="C19" s="29" t="s">
        <v>48</v>
      </c>
      <c r="D19" s="28">
        <v>125</v>
      </c>
      <c r="E19" s="20"/>
      <c r="F19" s="5">
        <f t="shared" si="0"/>
        <v>0</v>
      </c>
      <c r="G19" s="4"/>
    </row>
    <row r="20" spans="1:7" x14ac:dyDescent="0.25">
      <c r="A20" s="45">
        <v>16</v>
      </c>
      <c r="B20" s="12" t="s">
        <v>136</v>
      </c>
      <c r="C20" s="29" t="s">
        <v>48</v>
      </c>
      <c r="D20" s="28">
        <v>269</v>
      </c>
      <c r="E20" s="20"/>
      <c r="F20" s="5">
        <f t="shared" si="0"/>
        <v>0</v>
      </c>
    </row>
    <row r="21" spans="1:7" x14ac:dyDescent="0.25">
      <c r="A21" s="45">
        <v>17</v>
      </c>
      <c r="B21" s="12" t="s">
        <v>135</v>
      </c>
      <c r="C21" s="29" t="s">
        <v>14</v>
      </c>
      <c r="D21" s="28">
        <v>96</v>
      </c>
      <c r="E21" s="20"/>
      <c r="F21" s="5">
        <f t="shared" si="0"/>
        <v>0</v>
      </c>
    </row>
    <row r="22" spans="1:7" x14ac:dyDescent="0.25">
      <c r="A22" s="45">
        <v>18</v>
      </c>
      <c r="B22" s="12" t="s">
        <v>134</v>
      </c>
      <c r="C22" s="29" t="s">
        <v>48</v>
      </c>
      <c r="D22" s="28">
        <v>150</v>
      </c>
      <c r="E22" s="20"/>
      <c r="F22" s="5">
        <f t="shared" si="0"/>
        <v>0</v>
      </c>
    </row>
    <row r="23" spans="1:7" x14ac:dyDescent="0.25">
      <c r="A23" s="45">
        <v>19</v>
      </c>
      <c r="B23" s="12" t="s">
        <v>133</v>
      </c>
      <c r="C23" s="29" t="s">
        <v>6</v>
      </c>
      <c r="D23" s="28">
        <v>55</v>
      </c>
      <c r="E23" s="20"/>
      <c r="F23" s="5">
        <f t="shared" si="0"/>
        <v>0</v>
      </c>
    </row>
    <row r="24" spans="1:7" x14ac:dyDescent="0.25">
      <c r="A24" s="45">
        <v>20</v>
      </c>
      <c r="B24" s="12" t="s">
        <v>132</v>
      </c>
      <c r="C24" s="29" t="s">
        <v>14</v>
      </c>
      <c r="D24" s="28">
        <v>180</v>
      </c>
      <c r="E24" s="20"/>
      <c r="F24" s="5">
        <f t="shared" si="0"/>
        <v>0</v>
      </c>
    </row>
    <row r="25" spans="1:7" x14ac:dyDescent="0.25">
      <c r="A25" s="45">
        <v>21</v>
      </c>
      <c r="B25" s="12" t="s">
        <v>131</v>
      </c>
      <c r="C25" s="29" t="s">
        <v>48</v>
      </c>
      <c r="D25" s="28">
        <v>10</v>
      </c>
      <c r="E25" s="20"/>
      <c r="F25" s="5">
        <f t="shared" si="0"/>
        <v>0</v>
      </c>
    </row>
    <row r="26" spans="1:7" ht="18" x14ac:dyDescent="0.25">
      <c r="A26" s="45">
        <v>22</v>
      </c>
      <c r="B26" s="12" t="s">
        <v>130</v>
      </c>
      <c r="C26" s="29" t="s">
        <v>45</v>
      </c>
      <c r="D26" s="28">
        <v>600</v>
      </c>
      <c r="E26" s="20"/>
      <c r="F26" s="5">
        <f t="shared" si="0"/>
        <v>0</v>
      </c>
    </row>
    <row r="27" spans="1:7" ht="18" x14ac:dyDescent="0.25">
      <c r="A27" s="45">
        <v>23</v>
      </c>
      <c r="B27" s="12" t="s">
        <v>129</v>
      </c>
      <c r="C27" s="29" t="s">
        <v>45</v>
      </c>
      <c r="D27" s="28">
        <v>150</v>
      </c>
      <c r="E27" s="20"/>
      <c r="F27" s="5">
        <f t="shared" si="0"/>
        <v>0</v>
      </c>
    </row>
    <row r="28" spans="1:7" ht="30" x14ac:dyDescent="0.25">
      <c r="A28" s="45">
        <v>24</v>
      </c>
      <c r="B28" s="12" t="s">
        <v>128</v>
      </c>
      <c r="C28" s="29" t="s">
        <v>62</v>
      </c>
      <c r="D28" s="28">
        <v>40</v>
      </c>
      <c r="E28" s="20"/>
      <c r="F28" s="5">
        <f t="shared" si="0"/>
        <v>0</v>
      </c>
    </row>
    <row r="29" spans="1:7" ht="13.5" customHeight="1" x14ac:dyDescent="0.25">
      <c r="A29" s="13">
        <v>25</v>
      </c>
      <c r="B29" s="15" t="s">
        <v>127</v>
      </c>
      <c r="C29" s="29" t="s">
        <v>45</v>
      </c>
      <c r="D29" s="28">
        <v>150</v>
      </c>
      <c r="E29" s="20"/>
      <c r="F29" s="5">
        <f t="shared" si="0"/>
        <v>0</v>
      </c>
    </row>
    <row r="30" spans="1:7" ht="18" x14ac:dyDescent="0.25">
      <c r="A30" s="13">
        <v>26</v>
      </c>
      <c r="B30" s="15" t="s">
        <v>126</v>
      </c>
      <c r="C30" s="29" t="s">
        <v>45</v>
      </c>
      <c r="D30" s="28">
        <v>90</v>
      </c>
      <c r="E30" s="20"/>
      <c r="F30" s="5">
        <f t="shared" si="0"/>
        <v>0</v>
      </c>
    </row>
    <row r="31" spans="1:7" s="47" customFormat="1" ht="28.5" customHeight="1" x14ac:dyDescent="0.25">
      <c r="A31" s="45">
        <v>27</v>
      </c>
      <c r="B31" s="12" t="s">
        <v>125</v>
      </c>
      <c r="C31" s="11" t="s">
        <v>6</v>
      </c>
      <c r="D31" s="10">
        <v>40</v>
      </c>
      <c r="E31" s="14"/>
      <c r="F31" s="46">
        <f t="shared" si="0"/>
        <v>0</v>
      </c>
    </row>
    <row r="32" spans="1:7" ht="15" customHeight="1" x14ac:dyDescent="0.25">
      <c r="A32" s="13">
        <v>28</v>
      </c>
      <c r="B32" s="19" t="s">
        <v>124</v>
      </c>
      <c r="C32" s="18"/>
      <c r="D32" s="17"/>
      <c r="E32" s="16"/>
      <c r="F32" s="5">
        <f t="shared" si="0"/>
        <v>0</v>
      </c>
    </row>
    <row r="33" spans="1:6" ht="18.75" customHeight="1" x14ac:dyDescent="0.25">
      <c r="A33" s="13">
        <v>29</v>
      </c>
      <c r="B33" s="15" t="s">
        <v>123</v>
      </c>
      <c r="C33" s="11" t="s">
        <v>14</v>
      </c>
      <c r="D33" s="10">
        <v>30</v>
      </c>
      <c r="E33" s="14"/>
      <c r="F33" s="5">
        <f t="shared" si="0"/>
        <v>0</v>
      </c>
    </row>
    <row r="34" spans="1:6" ht="29.25" customHeight="1" x14ac:dyDescent="0.25">
      <c r="A34" s="13">
        <v>30</v>
      </c>
      <c r="B34" s="12" t="s">
        <v>122</v>
      </c>
      <c r="C34" s="29" t="s">
        <v>45</v>
      </c>
      <c r="D34" s="28">
        <v>25</v>
      </c>
      <c r="E34" s="14"/>
      <c r="F34" s="5">
        <f t="shared" si="0"/>
        <v>0</v>
      </c>
    </row>
    <row r="35" spans="1:6" s="47" customFormat="1" ht="32.25" customHeight="1" x14ac:dyDescent="0.25">
      <c r="A35" s="45">
        <v>31</v>
      </c>
      <c r="B35" s="12" t="s">
        <v>121</v>
      </c>
      <c r="C35" s="11" t="s">
        <v>14</v>
      </c>
      <c r="D35" s="10">
        <v>110</v>
      </c>
      <c r="E35" s="14"/>
      <c r="F35" s="46">
        <f t="shared" si="0"/>
        <v>0</v>
      </c>
    </row>
    <row r="36" spans="1:6" ht="30" x14ac:dyDescent="0.25">
      <c r="A36" s="13">
        <v>32</v>
      </c>
      <c r="B36" s="12" t="s">
        <v>120</v>
      </c>
      <c r="C36" s="11" t="s">
        <v>14</v>
      </c>
      <c r="D36" s="10">
        <v>27</v>
      </c>
      <c r="E36" s="14"/>
      <c r="F36" s="5">
        <f t="shared" si="0"/>
        <v>0</v>
      </c>
    </row>
    <row r="37" spans="1:6" ht="49.5" customHeight="1" x14ac:dyDescent="0.25">
      <c r="A37" s="13">
        <v>33</v>
      </c>
      <c r="B37" s="12" t="s">
        <v>119</v>
      </c>
      <c r="C37" s="11" t="s">
        <v>14</v>
      </c>
      <c r="D37" s="10">
        <v>125</v>
      </c>
      <c r="E37" s="14"/>
      <c r="F37" s="5">
        <f t="shared" ref="F37:F68" si="1">D37*E37</f>
        <v>0</v>
      </c>
    </row>
    <row r="38" spans="1:6" ht="48.75" customHeight="1" x14ac:dyDescent="0.25">
      <c r="A38" s="13">
        <v>34</v>
      </c>
      <c r="B38" s="12" t="s">
        <v>118</v>
      </c>
      <c r="C38" s="11" t="s">
        <v>14</v>
      </c>
      <c r="D38" s="10">
        <v>32</v>
      </c>
      <c r="E38" s="5"/>
      <c r="F38" s="5">
        <f t="shared" si="1"/>
        <v>0</v>
      </c>
    </row>
    <row r="39" spans="1:6" ht="48" customHeight="1" x14ac:dyDescent="0.25">
      <c r="A39" s="13">
        <v>35</v>
      </c>
      <c r="B39" s="12" t="s">
        <v>117</v>
      </c>
      <c r="C39" s="11" t="s">
        <v>14</v>
      </c>
      <c r="D39" s="10">
        <v>155</v>
      </c>
      <c r="E39" s="5"/>
      <c r="F39" s="5">
        <f t="shared" si="1"/>
        <v>0</v>
      </c>
    </row>
    <row r="40" spans="1:6" ht="26.25" customHeight="1" x14ac:dyDescent="0.25">
      <c r="A40" s="13">
        <v>36</v>
      </c>
      <c r="B40" s="12" t="s">
        <v>116</v>
      </c>
      <c r="C40" s="11" t="s">
        <v>6</v>
      </c>
      <c r="D40" s="10">
        <v>30</v>
      </c>
      <c r="E40" s="5"/>
      <c r="F40" s="5">
        <f t="shared" si="1"/>
        <v>0</v>
      </c>
    </row>
    <row r="41" spans="1:6" ht="30" x14ac:dyDescent="0.25">
      <c r="A41" s="13">
        <v>37</v>
      </c>
      <c r="B41" s="12" t="s">
        <v>115</v>
      </c>
      <c r="C41" s="11" t="s">
        <v>14</v>
      </c>
      <c r="D41" s="10">
        <v>60</v>
      </c>
      <c r="E41" s="5"/>
      <c r="F41" s="5">
        <f t="shared" si="1"/>
        <v>0</v>
      </c>
    </row>
    <row r="42" spans="1:6" x14ac:dyDescent="0.25">
      <c r="A42" s="13">
        <v>38</v>
      </c>
      <c r="B42" s="12" t="s">
        <v>114</v>
      </c>
      <c r="C42" s="29" t="s">
        <v>6</v>
      </c>
      <c r="D42" s="28">
        <v>104</v>
      </c>
      <c r="E42" s="20"/>
      <c r="F42" s="5">
        <f t="shared" si="1"/>
        <v>0</v>
      </c>
    </row>
    <row r="43" spans="1:6" x14ac:dyDescent="0.25">
      <c r="A43" s="13">
        <v>39</v>
      </c>
      <c r="B43" s="12" t="s">
        <v>113</v>
      </c>
      <c r="C43" s="29" t="s">
        <v>6</v>
      </c>
      <c r="D43" s="28">
        <v>54</v>
      </c>
      <c r="E43" s="20"/>
      <c r="F43" s="5">
        <f t="shared" si="1"/>
        <v>0</v>
      </c>
    </row>
    <row r="44" spans="1:6" x14ac:dyDescent="0.25">
      <c r="A44" s="13">
        <v>40</v>
      </c>
      <c r="B44" s="12" t="s">
        <v>112</v>
      </c>
      <c r="C44" s="11" t="s">
        <v>6</v>
      </c>
      <c r="D44" s="10">
        <v>4</v>
      </c>
      <c r="E44" s="14"/>
      <c r="F44" s="5">
        <f t="shared" si="1"/>
        <v>0</v>
      </c>
    </row>
    <row r="45" spans="1:6" x14ac:dyDescent="0.25">
      <c r="A45" s="13">
        <v>41</v>
      </c>
      <c r="B45" s="12" t="s">
        <v>111</v>
      </c>
      <c r="C45" s="11" t="s">
        <v>6</v>
      </c>
      <c r="D45" s="10">
        <v>4</v>
      </c>
      <c r="E45" s="14"/>
      <c r="F45" s="5">
        <f t="shared" si="1"/>
        <v>0</v>
      </c>
    </row>
    <row r="46" spans="1:6" x14ac:dyDescent="0.25">
      <c r="A46" s="13">
        <v>42</v>
      </c>
      <c r="B46" s="12" t="s">
        <v>110</v>
      </c>
      <c r="C46" s="11" t="s">
        <v>6</v>
      </c>
      <c r="D46" s="10">
        <v>4</v>
      </c>
      <c r="E46" s="14"/>
      <c r="F46" s="5">
        <f t="shared" si="1"/>
        <v>0</v>
      </c>
    </row>
    <row r="47" spans="1:6" x14ac:dyDescent="0.25">
      <c r="A47" s="13">
        <v>43</v>
      </c>
      <c r="B47" s="12" t="s">
        <v>109</v>
      </c>
      <c r="C47" s="11" t="s">
        <v>6</v>
      </c>
      <c r="D47" s="10">
        <v>4</v>
      </c>
      <c r="E47" s="14"/>
      <c r="F47" s="5">
        <f t="shared" si="1"/>
        <v>0</v>
      </c>
    </row>
    <row r="48" spans="1:6" x14ac:dyDescent="0.25">
      <c r="A48" s="13">
        <v>44</v>
      </c>
      <c r="B48" s="12" t="s">
        <v>108</v>
      </c>
      <c r="C48" s="11" t="s">
        <v>14</v>
      </c>
      <c r="D48" s="10">
        <v>235</v>
      </c>
      <c r="E48" s="5"/>
      <c r="F48" s="5">
        <f t="shared" si="1"/>
        <v>0</v>
      </c>
    </row>
    <row r="49" spans="1:6" x14ac:dyDescent="0.25">
      <c r="A49" s="13">
        <v>45</v>
      </c>
      <c r="B49" s="12" t="s">
        <v>107</v>
      </c>
      <c r="C49" s="11" t="s">
        <v>14</v>
      </c>
      <c r="D49" s="10">
        <v>214</v>
      </c>
      <c r="E49" s="5"/>
      <c r="F49" s="5">
        <f t="shared" si="1"/>
        <v>0</v>
      </c>
    </row>
    <row r="50" spans="1:6" ht="34.5" customHeight="1" x14ac:dyDescent="0.25">
      <c r="A50" s="13">
        <v>46</v>
      </c>
      <c r="B50" s="12" t="s">
        <v>106</v>
      </c>
      <c r="C50" s="29" t="s">
        <v>48</v>
      </c>
      <c r="D50" s="28">
        <v>150</v>
      </c>
      <c r="E50" s="20"/>
      <c r="F50" s="5">
        <f t="shared" si="1"/>
        <v>0</v>
      </c>
    </row>
    <row r="51" spans="1:6" ht="29.25" customHeight="1" x14ac:dyDescent="0.25">
      <c r="A51" s="13">
        <v>47</v>
      </c>
      <c r="B51" s="12" t="s">
        <v>105</v>
      </c>
      <c r="C51" s="29" t="s">
        <v>48</v>
      </c>
      <c r="D51" s="28">
        <v>150</v>
      </c>
      <c r="E51" s="20"/>
      <c r="F51" s="5">
        <f t="shared" si="1"/>
        <v>0</v>
      </c>
    </row>
    <row r="52" spans="1:6" ht="17.25" customHeight="1" x14ac:dyDescent="0.25">
      <c r="A52" s="13">
        <v>48</v>
      </c>
      <c r="B52" s="12" t="s">
        <v>104</v>
      </c>
      <c r="C52" s="29" t="s">
        <v>6</v>
      </c>
      <c r="D52" s="28">
        <v>106</v>
      </c>
      <c r="E52" s="20"/>
      <c r="F52" s="5">
        <f t="shared" si="1"/>
        <v>0</v>
      </c>
    </row>
    <row r="53" spans="1:6" x14ac:dyDescent="0.25">
      <c r="A53" s="13">
        <v>49</v>
      </c>
      <c r="B53" s="12" t="s">
        <v>103</v>
      </c>
      <c r="C53" s="29" t="s">
        <v>6</v>
      </c>
      <c r="D53" s="28">
        <v>115</v>
      </c>
      <c r="E53" s="20"/>
      <c r="F53" s="5">
        <f t="shared" si="1"/>
        <v>0</v>
      </c>
    </row>
    <row r="54" spans="1:6" ht="18" customHeight="1" x14ac:dyDescent="0.25">
      <c r="A54" s="13">
        <v>50</v>
      </c>
      <c r="B54" s="12" t="s">
        <v>102</v>
      </c>
      <c r="C54" s="29" t="s">
        <v>6</v>
      </c>
      <c r="D54" s="28">
        <v>50</v>
      </c>
      <c r="E54" s="20"/>
      <c r="F54" s="5">
        <f t="shared" si="1"/>
        <v>0</v>
      </c>
    </row>
    <row r="55" spans="1:6" x14ac:dyDescent="0.25">
      <c r="A55" s="13">
        <v>51</v>
      </c>
      <c r="B55" s="12" t="s">
        <v>101</v>
      </c>
      <c r="C55" s="29" t="s">
        <v>6</v>
      </c>
      <c r="D55" s="28">
        <v>50</v>
      </c>
      <c r="E55" s="20"/>
      <c r="F55" s="5">
        <f t="shared" si="1"/>
        <v>0</v>
      </c>
    </row>
    <row r="56" spans="1:6" ht="17.25" customHeight="1" x14ac:dyDescent="0.25">
      <c r="A56" s="13">
        <v>52</v>
      </c>
      <c r="B56" s="12" t="s">
        <v>100</v>
      </c>
      <c r="C56" s="29" t="s">
        <v>6</v>
      </c>
      <c r="D56" s="28">
        <v>15</v>
      </c>
      <c r="E56" s="20"/>
      <c r="F56" s="5">
        <f t="shared" si="1"/>
        <v>0</v>
      </c>
    </row>
    <row r="57" spans="1:6" ht="24" customHeight="1" x14ac:dyDescent="0.25">
      <c r="A57" s="45">
        <v>53</v>
      </c>
      <c r="B57" s="12" t="s">
        <v>99</v>
      </c>
      <c r="C57" s="29" t="s">
        <v>6</v>
      </c>
      <c r="D57" s="28">
        <v>6</v>
      </c>
      <c r="E57" s="20"/>
      <c r="F57" s="5">
        <f t="shared" si="1"/>
        <v>0</v>
      </c>
    </row>
    <row r="58" spans="1:6" ht="30" customHeight="1" x14ac:dyDescent="0.25">
      <c r="A58" s="45">
        <v>54</v>
      </c>
      <c r="B58" s="12" t="s">
        <v>98</v>
      </c>
      <c r="C58" s="29" t="s">
        <v>6</v>
      </c>
      <c r="D58" s="28">
        <v>50</v>
      </c>
      <c r="E58" s="20"/>
      <c r="F58" s="5">
        <f t="shared" si="1"/>
        <v>0</v>
      </c>
    </row>
    <row r="59" spans="1:6" ht="22.5" customHeight="1" x14ac:dyDescent="0.25">
      <c r="A59" s="13">
        <v>55</v>
      </c>
      <c r="B59" s="12" t="s">
        <v>97</v>
      </c>
      <c r="C59" s="29" t="s">
        <v>6</v>
      </c>
      <c r="D59" s="28">
        <v>50</v>
      </c>
      <c r="E59" s="20"/>
      <c r="F59" s="5">
        <f t="shared" si="1"/>
        <v>0</v>
      </c>
    </row>
    <row r="60" spans="1:6" ht="19.5" customHeight="1" x14ac:dyDescent="0.25">
      <c r="A60" s="13">
        <v>56</v>
      </c>
      <c r="B60" s="12" t="s">
        <v>96</v>
      </c>
      <c r="C60" s="29" t="s">
        <v>6</v>
      </c>
      <c r="D60" s="28">
        <v>50</v>
      </c>
      <c r="E60" s="20"/>
      <c r="F60" s="5">
        <f t="shared" si="1"/>
        <v>0</v>
      </c>
    </row>
    <row r="61" spans="1:6" s="30" customFormat="1" ht="21" customHeight="1" x14ac:dyDescent="0.25">
      <c r="A61" s="36">
        <v>57</v>
      </c>
      <c r="B61" s="35" t="s">
        <v>95</v>
      </c>
      <c r="C61" s="34" t="s">
        <v>48</v>
      </c>
      <c r="D61" s="33">
        <v>125</v>
      </c>
      <c r="E61" s="32"/>
      <c r="F61" s="31">
        <f t="shared" si="1"/>
        <v>0</v>
      </c>
    </row>
    <row r="62" spans="1:6" s="30" customFormat="1" ht="33.75" customHeight="1" x14ac:dyDescent="0.25">
      <c r="A62" s="36">
        <v>58</v>
      </c>
      <c r="B62" s="35" t="s">
        <v>94</v>
      </c>
      <c r="C62" s="34" t="s">
        <v>48</v>
      </c>
      <c r="D62" s="33">
        <v>180</v>
      </c>
      <c r="E62" s="32"/>
      <c r="F62" s="31">
        <f t="shared" si="1"/>
        <v>0</v>
      </c>
    </row>
    <row r="63" spans="1:6" x14ac:dyDescent="0.25">
      <c r="A63" s="13">
        <v>59</v>
      </c>
      <c r="B63" s="12" t="s">
        <v>93</v>
      </c>
      <c r="C63" s="29" t="s">
        <v>6</v>
      </c>
      <c r="D63" s="28">
        <v>50</v>
      </c>
      <c r="E63" s="20"/>
      <c r="F63" s="5">
        <f t="shared" si="1"/>
        <v>0</v>
      </c>
    </row>
    <row r="64" spans="1:6" ht="21" customHeight="1" x14ac:dyDescent="0.25">
      <c r="A64" s="13">
        <v>60</v>
      </c>
      <c r="B64" s="12" t="s">
        <v>92</v>
      </c>
      <c r="C64" s="29" t="s">
        <v>6</v>
      </c>
      <c r="D64" s="28">
        <v>50</v>
      </c>
      <c r="E64" s="20"/>
      <c r="F64" s="5">
        <f t="shared" si="1"/>
        <v>0</v>
      </c>
    </row>
    <row r="65" spans="1:6" x14ac:dyDescent="0.25">
      <c r="A65" s="13">
        <v>61</v>
      </c>
      <c r="B65" s="12" t="s">
        <v>91</v>
      </c>
      <c r="C65" s="29" t="s">
        <v>6</v>
      </c>
      <c r="D65" s="28">
        <v>50</v>
      </c>
      <c r="E65" s="20"/>
      <c r="F65" s="5">
        <f t="shared" si="1"/>
        <v>0</v>
      </c>
    </row>
    <row r="66" spans="1:6" x14ac:dyDescent="0.25">
      <c r="A66" s="45">
        <v>62</v>
      </c>
      <c r="B66" s="12" t="s">
        <v>90</v>
      </c>
      <c r="C66" s="29" t="s">
        <v>6</v>
      </c>
      <c r="D66" s="28">
        <v>1</v>
      </c>
      <c r="E66" s="20"/>
      <c r="F66" s="5">
        <f t="shared" si="1"/>
        <v>0</v>
      </c>
    </row>
    <row r="67" spans="1:6" x14ac:dyDescent="0.25">
      <c r="A67" s="45">
        <v>63</v>
      </c>
      <c r="B67" s="12" t="s">
        <v>89</v>
      </c>
      <c r="C67" s="29" t="s">
        <v>14</v>
      </c>
      <c r="D67" s="28">
        <v>6</v>
      </c>
      <c r="E67" s="20"/>
      <c r="F67" s="5">
        <f t="shared" si="1"/>
        <v>0</v>
      </c>
    </row>
    <row r="68" spans="1:6" ht="21.75" customHeight="1" x14ac:dyDescent="0.25">
      <c r="A68" s="45">
        <v>64</v>
      </c>
      <c r="B68" s="12" t="s">
        <v>88</v>
      </c>
      <c r="C68" s="29" t="s">
        <v>6</v>
      </c>
      <c r="D68" s="28">
        <v>1</v>
      </c>
      <c r="E68" s="20"/>
      <c r="F68" s="5">
        <f t="shared" si="1"/>
        <v>0</v>
      </c>
    </row>
    <row r="69" spans="1:6" ht="15.75" customHeight="1" x14ac:dyDescent="0.25">
      <c r="A69" s="13">
        <v>65</v>
      </c>
      <c r="B69" s="19" t="s">
        <v>87</v>
      </c>
      <c r="C69" s="18"/>
      <c r="D69" s="17"/>
      <c r="E69" s="16"/>
      <c r="F69" s="5">
        <f t="shared" ref="F69:F100" si="2">D69*E69</f>
        <v>0</v>
      </c>
    </row>
    <row r="70" spans="1:6" x14ac:dyDescent="0.25">
      <c r="A70" s="45">
        <v>66</v>
      </c>
      <c r="B70" s="12" t="s">
        <v>86</v>
      </c>
      <c r="C70" s="29" t="s">
        <v>6</v>
      </c>
      <c r="D70" s="28">
        <v>40</v>
      </c>
      <c r="E70" s="14"/>
      <c r="F70" s="5">
        <f t="shared" si="2"/>
        <v>0</v>
      </c>
    </row>
    <row r="71" spans="1:6" ht="18" x14ac:dyDescent="0.25">
      <c r="A71" s="13">
        <v>67</v>
      </c>
      <c r="B71" s="12" t="s">
        <v>85</v>
      </c>
      <c r="C71" s="29" t="s">
        <v>62</v>
      </c>
      <c r="D71" s="28">
        <v>400</v>
      </c>
      <c r="E71" s="20"/>
      <c r="F71" s="5">
        <f t="shared" si="2"/>
        <v>0</v>
      </c>
    </row>
    <row r="72" spans="1:6" ht="30" x14ac:dyDescent="0.25">
      <c r="A72" s="13">
        <v>68</v>
      </c>
      <c r="B72" s="12" t="s">
        <v>84</v>
      </c>
      <c r="C72" s="29" t="s">
        <v>62</v>
      </c>
      <c r="D72" s="28">
        <v>100</v>
      </c>
      <c r="E72" s="20"/>
      <c r="F72" s="5">
        <f t="shared" si="2"/>
        <v>0</v>
      </c>
    </row>
    <row r="73" spans="1:6" ht="18" x14ac:dyDescent="0.25">
      <c r="A73" s="13">
        <v>69</v>
      </c>
      <c r="B73" s="12" t="s">
        <v>83</v>
      </c>
      <c r="C73" s="29" t="s">
        <v>62</v>
      </c>
      <c r="D73" s="28">
        <v>610</v>
      </c>
      <c r="E73" s="20"/>
      <c r="F73" s="5">
        <f t="shared" si="2"/>
        <v>0</v>
      </c>
    </row>
    <row r="74" spans="1:6" ht="18" x14ac:dyDescent="0.25">
      <c r="A74" s="13">
        <v>70</v>
      </c>
      <c r="B74" s="12" t="s">
        <v>82</v>
      </c>
      <c r="C74" s="29" t="s">
        <v>62</v>
      </c>
      <c r="D74" s="28">
        <v>600</v>
      </c>
      <c r="E74" s="20"/>
      <c r="F74" s="5">
        <f t="shared" si="2"/>
        <v>0</v>
      </c>
    </row>
    <row r="75" spans="1:6" ht="18" x14ac:dyDescent="0.25">
      <c r="A75" s="13">
        <v>71</v>
      </c>
      <c r="B75" s="12" t="s">
        <v>81</v>
      </c>
      <c r="C75" s="29" t="s">
        <v>62</v>
      </c>
      <c r="D75" s="28">
        <v>380</v>
      </c>
      <c r="E75" s="20"/>
      <c r="F75" s="5">
        <f t="shared" si="2"/>
        <v>0</v>
      </c>
    </row>
    <row r="76" spans="1:6" ht="18" x14ac:dyDescent="0.25">
      <c r="A76" s="13">
        <v>72</v>
      </c>
      <c r="B76" s="12" t="s">
        <v>80</v>
      </c>
      <c r="C76" s="29" t="s">
        <v>45</v>
      </c>
      <c r="D76" s="28">
        <v>610</v>
      </c>
      <c r="E76" s="20"/>
      <c r="F76" s="5">
        <f t="shared" si="2"/>
        <v>0</v>
      </c>
    </row>
    <row r="77" spans="1:6" x14ac:dyDescent="0.25">
      <c r="A77" s="13">
        <v>73</v>
      </c>
      <c r="B77" s="12" t="s">
        <v>79</v>
      </c>
      <c r="C77" s="29" t="s">
        <v>48</v>
      </c>
      <c r="D77" s="28">
        <v>665</v>
      </c>
      <c r="E77" s="20"/>
      <c r="F77" s="5">
        <f t="shared" si="2"/>
        <v>0</v>
      </c>
    </row>
    <row r="78" spans="1:6" x14ac:dyDescent="0.25">
      <c r="A78" s="13">
        <v>74</v>
      </c>
      <c r="B78" s="12" t="s">
        <v>78</v>
      </c>
      <c r="C78" s="29" t="s">
        <v>14</v>
      </c>
      <c r="D78" s="28">
        <v>40</v>
      </c>
      <c r="E78" s="20"/>
      <c r="F78" s="5">
        <f t="shared" si="2"/>
        <v>0</v>
      </c>
    </row>
    <row r="79" spans="1:6" s="30" customFormat="1" x14ac:dyDescent="0.25">
      <c r="A79" s="36">
        <v>75</v>
      </c>
      <c r="B79" s="35" t="s">
        <v>77</v>
      </c>
      <c r="C79" s="34" t="s">
        <v>6</v>
      </c>
      <c r="D79" s="33">
        <v>250</v>
      </c>
      <c r="E79" s="32"/>
      <c r="F79" s="31">
        <f t="shared" si="2"/>
        <v>0</v>
      </c>
    </row>
    <row r="80" spans="1:6" s="30" customFormat="1" ht="45" x14ac:dyDescent="0.25">
      <c r="A80" s="36">
        <v>76</v>
      </c>
      <c r="B80" s="35" t="s">
        <v>76</v>
      </c>
      <c r="C80" s="34" t="s">
        <v>62</v>
      </c>
      <c r="D80" s="33">
        <v>180</v>
      </c>
      <c r="E80" s="32"/>
      <c r="F80" s="31">
        <f t="shared" si="2"/>
        <v>0</v>
      </c>
    </row>
    <row r="81" spans="1:7" ht="48.75" customHeight="1" x14ac:dyDescent="0.25">
      <c r="A81" s="13">
        <v>77</v>
      </c>
      <c r="B81" s="12" t="s">
        <v>75</v>
      </c>
      <c r="C81" s="29" t="s">
        <v>48</v>
      </c>
      <c r="D81" s="28">
        <v>160</v>
      </c>
      <c r="E81" s="20"/>
      <c r="F81" s="5">
        <f t="shared" si="2"/>
        <v>0</v>
      </c>
      <c r="G81" s="30"/>
    </row>
    <row r="82" spans="1:7" ht="18" x14ac:dyDescent="0.25">
      <c r="A82" s="13">
        <v>78</v>
      </c>
      <c r="B82" s="12" t="s">
        <v>68</v>
      </c>
      <c r="C82" s="29" t="s">
        <v>62</v>
      </c>
      <c r="D82" s="28">
        <v>330</v>
      </c>
      <c r="E82" s="20"/>
      <c r="F82" s="5">
        <f t="shared" si="2"/>
        <v>0</v>
      </c>
    </row>
    <row r="83" spans="1:7" ht="18" x14ac:dyDescent="0.25">
      <c r="A83" s="13">
        <v>79</v>
      </c>
      <c r="B83" s="12" t="s">
        <v>69</v>
      </c>
      <c r="C83" s="29" t="s">
        <v>62</v>
      </c>
      <c r="D83" s="28">
        <v>610</v>
      </c>
      <c r="E83" s="20"/>
      <c r="F83" s="5">
        <f t="shared" si="2"/>
        <v>0</v>
      </c>
    </row>
    <row r="84" spans="1:7" ht="18" x14ac:dyDescent="0.25">
      <c r="A84" s="13">
        <v>80</v>
      </c>
      <c r="B84" s="12" t="s">
        <v>74</v>
      </c>
      <c r="C84" s="29" t="s">
        <v>62</v>
      </c>
      <c r="D84" s="28">
        <v>330</v>
      </c>
      <c r="E84" s="20"/>
      <c r="F84" s="5">
        <f t="shared" si="2"/>
        <v>0</v>
      </c>
    </row>
    <row r="85" spans="1:7" ht="18" x14ac:dyDescent="0.25">
      <c r="A85" s="13">
        <v>81</v>
      </c>
      <c r="B85" s="12" t="s">
        <v>69</v>
      </c>
      <c r="C85" s="29" t="s">
        <v>62</v>
      </c>
      <c r="D85" s="28">
        <v>610</v>
      </c>
      <c r="E85" s="20"/>
      <c r="F85" s="5">
        <f t="shared" si="2"/>
        <v>0</v>
      </c>
    </row>
    <row r="86" spans="1:7" ht="15" customHeight="1" x14ac:dyDescent="0.25">
      <c r="A86" s="13">
        <v>82</v>
      </c>
      <c r="B86" s="19" t="s">
        <v>73</v>
      </c>
      <c r="C86" s="18"/>
      <c r="D86" s="17"/>
      <c r="E86" s="16"/>
      <c r="F86" s="5">
        <f t="shared" si="2"/>
        <v>0</v>
      </c>
    </row>
    <row r="87" spans="1:7" x14ac:dyDescent="0.25">
      <c r="A87" s="13">
        <v>83</v>
      </c>
      <c r="B87" s="12" t="s">
        <v>72</v>
      </c>
      <c r="C87" s="29" t="s">
        <v>14</v>
      </c>
      <c r="D87" s="28">
        <v>120</v>
      </c>
      <c r="E87" s="20"/>
      <c r="F87" s="5">
        <f t="shared" si="2"/>
        <v>0</v>
      </c>
    </row>
    <row r="88" spans="1:7" ht="18.75" customHeight="1" x14ac:dyDescent="0.25">
      <c r="A88" s="13">
        <v>84</v>
      </c>
      <c r="B88" s="12" t="s">
        <v>71</v>
      </c>
      <c r="C88" s="29" t="s">
        <v>62</v>
      </c>
      <c r="D88" s="28">
        <v>150</v>
      </c>
      <c r="E88" s="20"/>
      <c r="F88" s="5">
        <f t="shared" si="2"/>
        <v>0</v>
      </c>
    </row>
    <row r="89" spans="1:7" ht="18" x14ac:dyDescent="0.25">
      <c r="A89" s="13">
        <v>85</v>
      </c>
      <c r="B89" s="12" t="s">
        <v>70</v>
      </c>
      <c r="C89" s="29" t="s">
        <v>62</v>
      </c>
      <c r="D89" s="28">
        <v>150</v>
      </c>
      <c r="E89" s="20"/>
      <c r="F89" s="5">
        <f t="shared" si="2"/>
        <v>0</v>
      </c>
    </row>
    <row r="90" spans="1:7" ht="18" x14ac:dyDescent="0.25">
      <c r="A90" s="13">
        <v>86</v>
      </c>
      <c r="B90" s="12" t="s">
        <v>69</v>
      </c>
      <c r="C90" s="29" t="s">
        <v>62</v>
      </c>
      <c r="D90" s="28">
        <v>150</v>
      </c>
      <c r="E90" s="20"/>
      <c r="F90" s="5">
        <f t="shared" si="2"/>
        <v>0</v>
      </c>
    </row>
    <row r="91" spans="1:7" ht="18" x14ac:dyDescent="0.25">
      <c r="A91" s="13">
        <v>87</v>
      </c>
      <c r="B91" s="12" t="s">
        <v>68</v>
      </c>
      <c r="C91" s="29" t="s">
        <v>62</v>
      </c>
      <c r="D91" s="28">
        <v>150</v>
      </c>
      <c r="E91" s="20"/>
      <c r="F91" s="5">
        <f t="shared" si="2"/>
        <v>0</v>
      </c>
    </row>
    <row r="92" spans="1:7" ht="18" x14ac:dyDescent="0.25">
      <c r="A92" s="13">
        <v>88</v>
      </c>
      <c r="B92" s="12" t="s">
        <v>67</v>
      </c>
      <c r="C92" s="29" t="s">
        <v>62</v>
      </c>
      <c r="D92" s="28">
        <v>320</v>
      </c>
      <c r="E92" s="20"/>
      <c r="F92" s="5">
        <f t="shared" si="2"/>
        <v>0</v>
      </c>
    </row>
    <row r="93" spans="1:7" x14ac:dyDescent="0.25">
      <c r="A93" s="13">
        <v>89</v>
      </c>
      <c r="B93" s="12" t="s">
        <v>66</v>
      </c>
      <c r="C93" s="29" t="s">
        <v>6</v>
      </c>
      <c r="D93" s="28">
        <v>50</v>
      </c>
      <c r="E93" s="20"/>
      <c r="F93" s="5">
        <f t="shared" si="2"/>
        <v>0</v>
      </c>
    </row>
    <row r="94" spans="1:7" ht="18" x14ac:dyDescent="0.25">
      <c r="A94" s="13">
        <v>90</v>
      </c>
      <c r="B94" s="12" t="s">
        <v>65</v>
      </c>
      <c r="C94" s="29" t="s">
        <v>62</v>
      </c>
      <c r="D94" s="28">
        <v>140</v>
      </c>
      <c r="E94" s="20"/>
      <c r="F94" s="5">
        <f t="shared" si="2"/>
        <v>0</v>
      </c>
    </row>
    <row r="95" spans="1:7" ht="18" x14ac:dyDescent="0.25">
      <c r="A95" s="13">
        <v>91</v>
      </c>
      <c r="B95" s="12" t="s">
        <v>64</v>
      </c>
      <c r="C95" s="29" t="s">
        <v>62</v>
      </c>
      <c r="D95" s="28">
        <v>150</v>
      </c>
      <c r="E95" s="20"/>
      <c r="F95" s="5">
        <f t="shared" si="2"/>
        <v>0</v>
      </c>
    </row>
    <row r="96" spans="1:7" ht="18" x14ac:dyDescent="0.25">
      <c r="A96" s="13">
        <v>92</v>
      </c>
      <c r="B96" s="12" t="s">
        <v>63</v>
      </c>
      <c r="C96" s="29" t="s">
        <v>62</v>
      </c>
      <c r="D96" s="28">
        <v>150</v>
      </c>
      <c r="E96" s="20"/>
      <c r="F96" s="5">
        <f t="shared" si="2"/>
        <v>0</v>
      </c>
    </row>
    <row r="97" spans="1:6" x14ac:dyDescent="0.25">
      <c r="A97" s="13">
        <v>93</v>
      </c>
      <c r="B97" s="12" t="s">
        <v>61</v>
      </c>
      <c r="C97" s="29" t="s">
        <v>48</v>
      </c>
      <c r="D97" s="28">
        <v>260</v>
      </c>
      <c r="E97" s="20"/>
      <c r="F97" s="5">
        <f t="shared" si="2"/>
        <v>0</v>
      </c>
    </row>
    <row r="98" spans="1:6" ht="15.75" customHeight="1" x14ac:dyDescent="0.25">
      <c r="A98" s="13">
        <v>94</v>
      </c>
      <c r="B98" s="19" t="s">
        <v>60</v>
      </c>
      <c r="C98" s="18"/>
      <c r="D98" s="17"/>
      <c r="E98" s="16"/>
      <c r="F98" s="5">
        <f t="shared" si="2"/>
        <v>0</v>
      </c>
    </row>
    <row r="99" spans="1:6" x14ac:dyDescent="0.25">
      <c r="A99" s="13">
        <v>95</v>
      </c>
      <c r="B99" s="12" t="s">
        <v>59</v>
      </c>
      <c r="C99" s="11" t="s">
        <v>6</v>
      </c>
      <c r="D99" s="10">
        <v>50</v>
      </c>
      <c r="E99" s="20"/>
      <c r="F99" s="5">
        <f t="shared" si="2"/>
        <v>0</v>
      </c>
    </row>
    <row r="100" spans="1:6" x14ac:dyDescent="0.25">
      <c r="A100" s="13">
        <v>96</v>
      </c>
      <c r="B100" s="12" t="s">
        <v>58</v>
      </c>
      <c r="C100" s="11" t="s">
        <v>48</v>
      </c>
      <c r="D100" s="10">
        <v>100</v>
      </c>
      <c r="E100" s="20"/>
      <c r="F100" s="5">
        <f t="shared" si="2"/>
        <v>0</v>
      </c>
    </row>
    <row r="101" spans="1:6" ht="18" x14ac:dyDescent="0.25">
      <c r="A101" s="13">
        <v>97</v>
      </c>
      <c r="B101" s="12" t="s">
        <v>57</v>
      </c>
      <c r="C101" s="29" t="s">
        <v>45</v>
      </c>
      <c r="D101" s="28">
        <v>100</v>
      </c>
      <c r="E101" s="20"/>
      <c r="F101" s="5">
        <f t="shared" ref="F101:F132" si="3">D101*E101</f>
        <v>0</v>
      </c>
    </row>
    <row r="102" spans="1:6" x14ac:dyDescent="0.25">
      <c r="A102" s="13">
        <v>98</v>
      </c>
      <c r="B102" s="12" t="s">
        <v>56</v>
      </c>
      <c r="C102" s="29" t="s">
        <v>48</v>
      </c>
      <c r="D102" s="28">
        <v>100</v>
      </c>
      <c r="E102" s="20"/>
      <c r="F102" s="5">
        <f t="shared" si="3"/>
        <v>0</v>
      </c>
    </row>
    <row r="103" spans="1:6" x14ac:dyDescent="0.25">
      <c r="A103" s="13">
        <v>99</v>
      </c>
      <c r="B103" s="12" t="s">
        <v>55</v>
      </c>
      <c r="C103" s="29" t="s">
        <v>48</v>
      </c>
      <c r="D103" s="28">
        <v>100</v>
      </c>
      <c r="E103" s="20"/>
      <c r="F103" s="5">
        <f t="shared" si="3"/>
        <v>0</v>
      </c>
    </row>
    <row r="104" spans="1:6" x14ac:dyDescent="0.25">
      <c r="A104" s="13">
        <v>100</v>
      </c>
      <c r="B104" s="12" t="s">
        <v>54</v>
      </c>
      <c r="C104" s="29" t="s">
        <v>6</v>
      </c>
      <c r="D104" s="28">
        <v>50</v>
      </c>
      <c r="E104" s="20"/>
      <c r="F104" s="5">
        <f t="shared" si="3"/>
        <v>0</v>
      </c>
    </row>
    <row r="105" spans="1:6" x14ac:dyDescent="0.25">
      <c r="A105" s="13">
        <v>101</v>
      </c>
      <c r="B105" s="12" t="s">
        <v>53</v>
      </c>
      <c r="C105" s="29" t="s">
        <v>6</v>
      </c>
      <c r="D105" s="28">
        <v>50</v>
      </c>
      <c r="E105" s="20"/>
      <c r="F105" s="5">
        <f t="shared" si="3"/>
        <v>0</v>
      </c>
    </row>
    <row r="106" spans="1:6" ht="17.25" customHeight="1" x14ac:dyDescent="0.25">
      <c r="A106" s="13">
        <v>102</v>
      </c>
      <c r="B106" s="12" t="s">
        <v>52</v>
      </c>
      <c r="C106" s="29" t="s">
        <v>6</v>
      </c>
      <c r="D106" s="28">
        <v>50</v>
      </c>
      <c r="E106" s="20"/>
      <c r="F106" s="5">
        <f t="shared" si="3"/>
        <v>0</v>
      </c>
    </row>
    <row r="107" spans="1:6" x14ac:dyDescent="0.25">
      <c r="A107" s="13">
        <v>103</v>
      </c>
      <c r="B107" s="19" t="s">
        <v>51</v>
      </c>
      <c r="C107" s="18"/>
      <c r="D107" s="17"/>
      <c r="E107" s="16"/>
      <c r="F107" s="5">
        <f t="shared" si="3"/>
        <v>0</v>
      </c>
    </row>
    <row r="108" spans="1:6" x14ac:dyDescent="0.25">
      <c r="A108" s="13">
        <v>104</v>
      </c>
      <c r="B108" s="12" t="s">
        <v>161</v>
      </c>
      <c r="C108" s="29" t="s">
        <v>6</v>
      </c>
      <c r="D108" s="28">
        <v>50</v>
      </c>
      <c r="E108" s="20"/>
      <c r="F108" s="5">
        <f t="shared" si="3"/>
        <v>0</v>
      </c>
    </row>
    <row r="109" spans="1:6" ht="30" x14ac:dyDescent="0.25">
      <c r="A109" s="13">
        <v>105</v>
      </c>
      <c r="B109" s="12" t="s">
        <v>50</v>
      </c>
      <c r="C109" s="29" t="s">
        <v>6</v>
      </c>
      <c r="D109" s="28">
        <v>5</v>
      </c>
      <c r="E109" s="20"/>
      <c r="F109" s="5">
        <f t="shared" si="3"/>
        <v>0</v>
      </c>
    </row>
    <row r="110" spans="1:6" x14ac:dyDescent="0.25">
      <c r="A110" s="13">
        <v>106</v>
      </c>
      <c r="B110" s="12" t="s">
        <v>49</v>
      </c>
      <c r="C110" s="29" t="s">
        <v>48</v>
      </c>
      <c r="D110" s="28">
        <v>480</v>
      </c>
      <c r="E110" s="20"/>
      <c r="F110" s="5">
        <f t="shared" si="3"/>
        <v>0</v>
      </c>
    </row>
    <row r="111" spans="1:6" ht="19.5" customHeight="1" x14ac:dyDescent="0.25">
      <c r="A111" s="13">
        <v>107</v>
      </c>
      <c r="B111" s="15" t="s">
        <v>47</v>
      </c>
      <c r="C111" s="11" t="s">
        <v>14</v>
      </c>
      <c r="D111" s="10">
        <v>50</v>
      </c>
      <c r="E111" s="20"/>
      <c r="F111" s="5">
        <f t="shared" si="3"/>
        <v>0</v>
      </c>
    </row>
    <row r="112" spans="1:6" ht="18" x14ac:dyDescent="0.25">
      <c r="A112" s="13">
        <v>108</v>
      </c>
      <c r="B112" s="12" t="s">
        <v>46</v>
      </c>
      <c r="C112" s="29" t="s">
        <v>45</v>
      </c>
      <c r="D112" s="28">
        <v>275</v>
      </c>
      <c r="E112" s="20"/>
      <c r="F112" s="5">
        <f t="shared" si="3"/>
        <v>0</v>
      </c>
    </row>
    <row r="113" spans="1:6" x14ac:dyDescent="0.25">
      <c r="A113" s="13">
        <v>109</v>
      </c>
      <c r="B113" s="12" t="s">
        <v>44</v>
      </c>
      <c r="C113" s="29" t="s">
        <v>6</v>
      </c>
      <c r="D113" s="28">
        <v>5</v>
      </c>
      <c r="E113" s="20"/>
      <c r="F113" s="5">
        <f t="shared" si="3"/>
        <v>0</v>
      </c>
    </row>
    <row r="114" spans="1:6" ht="22.5" customHeight="1" x14ac:dyDescent="0.25">
      <c r="A114" s="13">
        <v>110</v>
      </c>
      <c r="B114" s="19" t="s">
        <v>43</v>
      </c>
      <c r="C114" s="27"/>
      <c r="D114" s="26"/>
      <c r="E114" s="25"/>
      <c r="F114" s="5">
        <f t="shared" si="3"/>
        <v>0</v>
      </c>
    </row>
    <row r="115" spans="1:6" ht="15" customHeight="1" x14ac:dyDescent="0.25">
      <c r="A115" s="13">
        <v>111</v>
      </c>
      <c r="B115" s="24" t="s">
        <v>42</v>
      </c>
      <c r="C115" s="23"/>
      <c r="D115" s="22"/>
      <c r="E115" s="21"/>
      <c r="F115" s="5">
        <f t="shared" si="3"/>
        <v>0</v>
      </c>
    </row>
    <row r="116" spans="1:6" ht="23.25" customHeight="1" x14ac:dyDescent="0.25">
      <c r="A116" s="13">
        <v>112</v>
      </c>
      <c r="B116" s="12" t="s">
        <v>41</v>
      </c>
      <c r="C116" s="11" t="s">
        <v>12</v>
      </c>
      <c r="D116" s="10">
        <v>60</v>
      </c>
      <c r="E116" s="20"/>
      <c r="F116" s="5">
        <f t="shared" si="3"/>
        <v>0</v>
      </c>
    </row>
    <row r="117" spans="1:6" ht="18.75" customHeight="1" x14ac:dyDescent="0.25">
      <c r="A117" s="13">
        <v>113</v>
      </c>
      <c r="B117" s="15" t="s">
        <v>40</v>
      </c>
      <c r="C117" s="11" t="s">
        <v>12</v>
      </c>
      <c r="D117" s="10">
        <v>5</v>
      </c>
      <c r="E117" s="20"/>
      <c r="F117" s="5">
        <f t="shared" si="3"/>
        <v>0</v>
      </c>
    </row>
    <row r="118" spans="1:6" ht="18.75" customHeight="1" x14ac:dyDescent="0.25">
      <c r="A118" s="13">
        <v>114</v>
      </c>
      <c r="B118" s="15" t="s">
        <v>39</v>
      </c>
      <c r="C118" s="11" t="s">
        <v>12</v>
      </c>
      <c r="D118" s="10">
        <v>90</v>
      </c>
      <c r="E118" s="20"/>
      <c r="F118" s="5">
        <f t="shared" si="3"/>
        <v>0</v>
      </c>
    </row>
    <row r="119" spans="1:6" x14ac:dyDescent="0.25">
      <c r="A119" s="13">
        <v>115</v>
      </c>
      <c r="B119" s="12" t="s">
        <v>38</v>
      </c>
      <c r="C119" s="11" t="s">
        <v>14</v>
      </c>
      <c r="D119" s="10">
        <v>9</v>
      </c>
      <c r="E119" s="20"/>
      <c r="F119" s="5">
        <f t="shared" si="3"/>
        <v>0</v>
      </c>
    </row>
    <row r="120" spans="1:6" x14ac:dyDescent="0.25">
      <c r="A120" s="13">
        <v>116</v>
      </c>
      <c r="B120" s="12" t="s">
        <v>37</v>
      </c>
      <c r="C120" s="11" t="s">
        <v>14</v>
      </c>
      <c r="D120" s="10">
        <v>20</v>
      </c>
      <c r="E120" s="20"/>
      <c r="F120" s="5">
        <f t="shared" si="3"/>
        <v>0</v>
      </c>
    </row>
    <row r="121" spans="1:6" ht="15.75" customHeight="1" x14ac:dyDescent="0.25">
      <c r="A121" s="13">
        <v>117</v>
      </c>
      <c r="B121" s="12" t="s">
        <v>36</v>
      </c>
      <c r="C121" s="11" t="s">
        <v>6</v>
      </c>
      <c r="D121" s="10">
        <v>1</v>
      </c>
      <c r="E121" s="20"/>
      <c r="F121" s="5">
        <f t="shared" si="3"/>
        <v>0</v>
      </c>
    </row>
    <row r="122" spans="1:6" ht="30" x14ac:dyDescent="0.25">
      <c r="A122" s="13">
        <v>118</v>
      </c>
      <c r="B122" s="12" t="s">
        <v>35</v>
      </c>
      <c r="C122" s="11" t="s">
        <v>6</v>
      </c>
      <c r="D122" s="10">
        <v>6</v>
      </c>
      <c r="E122" s="20"/>
      <c r="F122" s="5">
        <f t="shared" si="3"/>
        <v>0</v>
      </c>
    </row>
    <row r="123" spans="1:6" ht="18" customHeight="1" x14ac:dyDescent="0.25">
      <c r="A123" s="13">
        <v>119</v>
      </c>
      <c r="B123" s="12" t="s">
        <v>34</v>
      </c>
      <c r="C123" s="11" t="s">
        <v>14</v>
      </c>
      <c r="D123" s="10">
        <v>20</v>
      </c>
      <c r="E123" s="20"/>
      <c r="F123" s="5">
        <f t="shared" si="3"/>
        <v>0</v>
      </c>
    </row>
    <row r="124" spans="1:6" x14ac:dyDescent="0.25">
      <c r="A124" s="13">
        <v>120</v>
      </c>
      <c r="B124" s="12" t="s">
        <v>33</v>
      </c>
      <c r="C124" s="11" t="s">
        <v>12</v>
      </c>
      <c r="D124" s="10">
        <v>70</v>
      </c>
      <c r="E124" s="20"/>
      <c r="F124" s="5">
        <f t="shared" si="3"/>
        <v>0</v>
      </c>
    </row>
    <row r="125" spans="1:6" x14ac:dyDescent="0.25">
      <c r="A125" s="13">
        <v>121</v>
      </c>
      <c r="B125" s="12" t="s">
        <v>32</v>
      </c>
      <c r="C125" s="11" t="s">
        <v>12</v>
      </c>
      <c r="D125" s="10">
        <v>5</v>
      </c>
      <c r="E125" s="20"/>
      <c r="F125" s="5">
        <f t="shared" si="3"/>
        <v>0</v>
      </c>
    </row>
    <row r="126" spans="1:6" ht="15.75" customHeight="1" x14ac:dyDescent="0.25">
      <c r="A126" s="13">
        <v>122</v>
      </c>
      <c r="B126" s="19" t="s">
        <v>31</v>
      </c>
      <c r="C126" s="18"/>
      <c r="D126" s="17"/>
      <c r="E126" s="16"/>
      <c r="F126" s="5">
        <f t="shared" si="3"/>
        <v>0</v>
      </c>
    </row>
    <row r="127" spans="1:6" x14ac:dyDescent="0.25">
      <c r="A127" s="13">
        <v>123</v>
      </c>
      <c r="B127" s="12" t="s">
        <v>30</v>
      </c>
      <c r="C127" s="11" t="s">
        <v>12</v>
      </c>
      <c r="D127" s="10">
        <v>20</v>
      </c>
      <c r="E127" s="20"/>
      <c r="F127" s="5">
        <f t="shared" si="3"/>
        <v>0</v>
      </c>
    </row>
    <row r="128" spans="1:6" ht="18" customHeight="1" x14ac:dyDescent="0.25">
      <c r="A128" s="13">
        <v>124</v>
      </c>
      <c r="B128" s="12" t="s">
        <v>29</v>
      </c>
      <c r="C128" s="11" t="s">
        <v>12</v>
      </c>
      <c r="D128" s="10">
        <v>10</v>
      </c>
      <c r="E128" s="20"/>
      <c r="F128" s="5">
        <f t="shared" si="3"/>
        <v>0</v>
      </c>
    </row>
    <row r="129" spans="1:6" x14ac:dyDescent="0.25">
      <c r="A129" s="13">
        <v>125</v>
      </c>
      <c r="B129" s="12" t="s">
        <v>28</v>
      </c>
      <c r="C129" s="11" t="s">
        <v>14</v>
      </c>
      <c r="D129" s="10">
        <v>60</v>
      </c>
      <c r="E129" s="20"/>
      <c r="F129" s="5">
        <f t="shared" si="3"/>
        <v>0</v>
      </c>
    </row>
    <row r="130" spans="1:6" x14ac:dyDescent="0.25">
      <c r="A130" s="13">
        <v>126</v>
      </c>
      <c r="B130" s="12" t="s">
        <v>27</v>
      </c>
      <c r="C130" s="11" t="s">
        <v>12</v>
      </c>
      <c r="D130" s="10">
        <v>60</v>
      </c>
      <c r="E130" s="20"/>
      <c r="F130" s="5">
        <f t="shared" si="3"/>
        <v>0</v>
      </c>
    </row>
    <row r="131" spans="1:6" ht="18.75" customHeight="1" x14ac:dyDescent="0.25">
      <c r="A131" s="13">
        <v>127</v>
      </c>
      <c r="B131" s="15" t="s">
        <v>26</v>
      </c>
      <c r="C131" s="11" t="s">
        <v>12</v>
      </c>
      <c r="D131" s="10">
        <v>266</v>
      </c>
      <c r="E131" s="20"/>
      <c r="F131" s="5">
        <f t="shared" si="3"/>
        <v>0</v>
      </c>
    </row>
    <row r="132" spans="1:6" x14ac:dyDescent="0.25">
      <c r="A132" s="13">
        <v>128</v>
      </c>
      <c r="B132" s="12" t="s">
        <v>25</v>
      </c>
      <c r="C132" s="11" t="s">
        <v>12</v>
      </c>
      <c r="D132" s="10">
        <v>266</v>
      </c>
      <c r="E132" s="20"/>
      <c r="F132" s="5">
        <f t="shared" si="3"/>
        <v>0</v>
      </c>
    </row>
    <row r="133" spans="1:6" x14ac:dyDescent="0.25">
      <c r="A133" s="13">
        <v>129</v>
      </c>
      <c r="B133" s="12" t="s">
        <v>24</v>
      </c>
      <c r="C133" s="11" t="s">
        <v>12</v>
      </c>
      <c r="D133" s="10">
        <v>70</v>
      </c>
      <c r="E133" s="20"/>
      <c r="F133" s="5">
        <f t="shared" ref="F133:F149" si="4">D133*E133</f>
        <v>0</v>
      </c>
    </row>
    <row r="134" spans="1:6" x14ac:dyDescent="0.25">
      <c r="A134" s="13">
        <v>130</v>
      </c>
      <c r="B134" s="12" t="s">
        <v>23</v>
      </c>
      <c r="C134" s="11" t="s">
        <v>12</v>
      </c>
      <c r="D134" s="10">
        <v>200</v>
      </c>
      <c r="E134" s="20"/>
      <c r="F134" s="5">
        <f t="shared" si="4"/>
        <v>0</v>
      </c>
    </row>
    <row r="135" spans="1:6" ht="15" customHeight="1" x14ac:dyDescent="0.25">
      <c r="A135" s="13">
        <v>131</v>
      </c>
      <c r="B135" s="19" t="s">
        <v>22</v>
      </c>
      <c r="C135" s="18"/>
      <c r="D135" s="17"/>
      <c r="E135" s="16"/>
      <c r="F135" s="5">
        <f t="shared" si="4"/>
        <v>0</v>
      </c>
    </row>
    <row r="136" spans="1:6" x14ac:dyDescent="0.25">
      <c r="A136" s="13">
        <v>132</v>
      </c>
      <c r="B136" s="12" t="s">
        <v>21</v>
      </c>
      <c r="C136" s="11" t="s">
        <v>12</v>
      </c>
      <c r="D136" s="10">
        <v>20</v>
      </c>
      <c r="E136" s="20"/>
      <c r="F136" s="5">
        <f t="shared" si="4"/>
        <v>0</v>
      </c>
    </row>
    <row r="137" spans="1:6" ht="18.75" customHeight="1" x14ac:dyDescent="0.25">
      <c r="A137" s="13">
        <v>133</v>
      </c>
      <c r="B137" s="12" t="s">
        <v>20</v>
      </c>
      <c r="C137" s="11" t="s">
        <v>12</v>
      </c>
      <c r="D137" s="10">
        <v>20</v>
      </c>
      <c r="E137" s="20"/>
      <c r="F137" s="5">
        <f t="shared" si="4"/>
        <v>0</v>
      </c>
    </row>
    <row r="138" spans="1:6" ht="18.75" customHeight="1" x14ac:dyDescent="0.25">
      <c r="A138" s="13">
        <v>134</v>
      </c>
      <c r="B138" s="15" t="s">
        <v>19</v>
      </c>
      <c r="C138" s="11" t="s">
        <v>12</v>
      </c>
      <c r="D138" s="10">
        <v>70</v>
      </c>
      <c r="E138" s="20"/>
      <c r="F138" s="5">
        <f t="shared" si="4"/>
        <v>0</v>
      </c>
    </row>
    <row r="139" spans="1:6" ht="19.5" customHeight="1" x14ac:dyDescent="0.25">
      <c r="A139" s="13">
        <v>135</v>
      </c>
      <c r="B139" s="12" t="s">
        <v>18</v>
      </c>
      <c r="C139" s="11" t="s">
        <v>14</v>
      </c>
      <c r="D139" s="10">
        <v>80</v>
      </c>
      <c r="E139" s="20"/>
      <c r="F139" s="5">
        <f t="shared" si="4"/>
        <v>0</v>
      </c>
    </row>
    <row r="140" spans="1:6" ht="18.75" customHeight="1" x14ac:dyDescent="0.25">
      <c r="A140" s="13">
        <v>136</v>
      </c>
      <c r="B140" s="15" t="s">
        <v>17</v>
      </c>
      <c r="C140" s="11" t="s">
        <v>14</v>
      </c>
      <c r="D140" s="10">
        <v>3</v>
      </c>
      <c r="E140" s="20"/>
      <c r="F140" s="5">
        <f t="shared" si="4"/>
        <v>0</v>
      </c>
    </row>
    <row r="141" spans="1:6" ht="18.75" customHeight="1" x14ac:dyDescent="0.25">
      <c r="A141" s="13">
        <v>137</v>
      </c>
      <c r="B141" s="15" t="s">
        <v>16</v>
      </c>
      <c r="C141" s="11" t="s">
        <v>12</v>
      </c>
      <c r="D141" s="10">
        <v>10</v>
      </c>
      <c r="E141" s="20"/>
      <c r="F141" s="5">
        <f t="shared" si="4"/>
        <v>0</v>
      </c>
    </row>
    <row r="142" spans="1:6" ht="18.75" customHeight="1" x14ac:dyDescent="0.25">
      <c r="A142" s="13">
        <v>138</v>
      </c>
      <c r="B142" s="15" t="s">
        <v>15</v>
      </c>
      <c r="C142" s="11" t="s">
        <v>14</v>
      </c>
      <c r="D142" s="10">
        <v>22</v>
      </c>
      <c r="E142" s="20"/>
      <c r="F142" s="5">
        <f t="shared" si="4"/>
        <v>0</v>
      </c>
    </row>
    <row r="143" spans="1:6" x14ac:dyDescent="0.25">
      <c r="A143" s="13">
        <v>139</v>
      </c>
      <c r="B143" s="15" t="s">
        <v>13</v>
      </c>
      <c r="C143" s="11" t="s">
        <v>12</v>
      </c>
      <c r="D143" s="10">
        <v>45</v>
      </c>
      <c r="E143" s="5"/>
      <c r="F143" s="5">
        <f t="shared" si="4"/>
        <v>0</v>
      </c>
    </row>
    <row r="144" spans="1:6" x14ac:dyDescent="0.25">
      <c r="A144" s="13">
        <v>140</v>
      </c>
      <c r="B144" s="19" t="s">
        <v>11</v>
      </c>
      <c r="C144" s="18"/>
      <c r="D144" s="17"/>
      <c r="E144" s="16"/>
      <c r="F144" s="5">
        <f t="shared" si="4"/>
        <v>0</v>
      </c>
    </row>
    <row r="145" spans="1:7" x14ac:dyDescent="0.25">
      <c r="A145" s="13">
        <v>141</v>
      </c>
      <c r="B145" s="15" t="s">
        <v>10</v>
      </c>
      <c r="C145" s="11" t="s">
        <v>6</v>
      </c>
      <c r="D145" s="10">
        <v>6</v>
      </c>
      <c r="E145" s="14"/>
      <c r="F145" s="5">
        <f t="shared" si="4"/>
        <v>0</v>
      </c>
    </row>
    <row r="146" spans="1:7" x14ac:dyDescent="0.25">
      <c r="A146" s="13">
        <v>142</v>
      </c>
      <c r="B146" s="15" t="s">
        <v>9</v>
      </c>
      <c r="C146" s="11" t="s">
        <v>6</v>
      </c>
      <c r="D146" s="10">
        <v>9</v>
      </c>
      <c r="E146" s="14"/>
      <c r="F146" s="5">
        <f t="shared" si="4"/>
        <v>0</v>
      </c>
    </row>
    <row r="147" spans="1:7" x14ac:dyDescent="0.25">
      <c r="A147" s="13">
        <v>143</v>
      </c>
      <c r="B147" s="12" t="s">
        <v>8</v>
      </c>
      <c r="C147" s="11" t="s">
        <v>6</v>
      </c>
      <c r="D147" s="10">
        <v>6</v>
      </c>
      <c r="E147" s="14"/>
      <c r="F147" s="5">
        <f t="shared" si="4"/>
        <v>0</v>
      </c>
    </row>
    <row r="148" spans="1:7" x14ac:dyDescent="0.25">
      <c r="A148" s="13">
        <v>144</v>
      </c>
      <c r="B148" s="15" t="s">
        <v>7</v>
      </c>
      <c r="C148" s="11" t="s">
        <v>6</v>
      </c>
      <c r="D148" s="10">
        <v>9</v>
      </c>
      <c r="E148" s="14"/>
      <c r="F148" s="5">
        <f t="shared" si="4"/>
        <v>0</v>
      </c>
    </row>
    <row r="149" spans="1:7" ht="30" x14ac:dyDescent="0.25">
      <c r="A149" s="13">
        <v>145</v>
      </c>
      <c r="B149" s="12" t="s">
        <v>5</v>
      </c>
      <c r="C149" s="11" t="s">
        <v>4</v>
      </c>
      <c r="D149" s="10">
        <v>30</v>
      </c>
      <c r="E149" s="5"/>
      <c r="F149" s="5">
        <f t="shared" si="4"/>
        <v>0</v>
      </c>
    </row>
    <row r="150" spans="1:7" x14ac:dyDescent="0.25">
      <c r="A150" s="8"/>
      <c r="B150" s="8" t="s">
        <v>160</v>
      </c>
      <c r="C150" s="7"/>
      <c r="D150" s="6"/>
      <c r="E150" s="5" t="s">
        <v>3</v>
      </c>
      <c r="F150" s="5">
        <f>SUM(F4:F149)</f>
        <v>0</v>
      </c>
    </row>
    <row r="151" spans="1:7" x14ac:dyDescent="0.25">
      <c r="A151" s="8"/>
      <c r="B151" s="8"/>
      <c r="C151" s="7"/>
      <c r="D151" s="6"/>
      <c r="E151" s="5" t="s">
        <v>2</v>
      </c>
      <c r="F151" s="5">
        <f>F150*0.2</f>
        <v>0</v>
      </c>
    </row>
    <row r="152" spans="1:7" x14ac:dyDescent="0.25">
      <c r="A152" s="9"/>
      <c r="B152" s="8"/>
      <c r="C152" s="7"/>
      <c r="D152" s="6"/>
      <c r="E152" s="5" t="s">
        <v>1</v>
      </c>
      <c r="F152" s="5">
        <f>F150+F151</f>
        <v>0</v>
      </c>
    </row>
    <row r="153" spans="1:7" ht="123" customHeight="1" x14ac:dyDescent="0.25">
      <c r="A153" s="51" t="s">
        <v>0</v>
      </c>
      <c r="B153" s="52"/>
      <c r="C153" s="52"/>
      <c r="D153" s="52"/>
      <c r="E153" s="52"/>
      <c r="F153" s="53"/>
      <c r="G153" s="4"/>
    </row>
  </sheetData>
  <mergeCells count="2">
    <mergeCell ref="A1:F1"/>
    <mergeCell ref="A153:F153"/>
  </mergeCells>
  <pageMargins left="0.70866141732283472" right="0.31496062992125984" top="0.35433070866141736" bottom="0.15748031496062992" header="0.31496062992125984" footer="0.11811023622047245"/>
  <pageSetup paperSize="9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блок 70</vt:lpstr>
    </vt:vector>
  </TitlesOfParts>
  <Company>NSA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Administrator</cp:lastModifiedBy>
  <cp:lastPrinted>2019-05-16T06:47:02Z</cp:lastPrinted>
  <dcterms:created xsi:type="dcterms:W3CDTF">2019-05-15T11:33:57Z</dcterms:created>
  <dcterms:modified xsi:type="dcterms:W3CDTF">2019-05-16T06:48:17Z</dcterms:modified>
</cp:coreProperties>
</file>